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周鸿渐\Desktop\2020年省重点教材20200819\发信息公告遴选20200820\"/>
    </mc:Choice>
  </mc:AlternateContent>
  <xr:revisionPtr revIDLastSave="0" documentId="13_ncr:1_{F0F8F31B-2B25-4E66-9045-8E31A322A7A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新编教材" sheetId="2" r:id="rId1"/>
    <sheet name="门类代码" sheetId="5" state="hidden" r:id="rId2"/>
    <sheet name="名称" sheetId="6" state="hidden" r:id="rId3"/>
  </sheets>
  <definedNames>
    <definedName name="_xlnm._FilterDatabase" localSheetId="1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81029"/>
</workbook>
</file>

<file path=xl/calcChain.xml><?xml version="1.0" encoding="utf-8"?>
<calcChain xmlns="http://schemas.openxmlformats.org/spreadsheetml/2006/main">
  <c r="D191" i="5" l="1"/>
  <c r="D192" i="5" s="1"/>
  <c r="D184" i="5"/>
  <c r="D185" i="5" s="1"/>
  <c r="D186" i="5" s="1"/>
  <c r="D187" i="5" s="1"/>
  <c r="D188" i="5" s="1"/>
  <c r="D189" i="5" s="1"/>
  <c r="D181" i="5"/>
  <c r="D182" i="5" s="1"/>
  <c r="D180" i="5"/>
  <c r="D178" i="5"/>
  <c r="D175" i="5"/>
  <c r="D176" i="5" s="1"/>
  <c r="D174" i="5"/>
  <c r="D170" i="5"/>
  <c r="D171" i="5" s="1"/>
  <c r="D172" i="5" s="1"/>
  <c r="D162" i="5"/>
  <c r="D163" i="5" s="1"/>
  <c r="D164" i="5" s="1"/>
  <c r="D165" i="5" s="1"/>
  <c r="D166" i="5" s="1"/>
  <c r="D167" i="5" s="1"/>
  <c r="D168" i="5" s="1"/>
  <c r="D169" i="5" s="1"/>
  <c r="D155" i="5"/>
  <c r="D156" i="5" s="1"/>
  <c r="D157" i="5" s="1"/>
  <c r="D158" i="5" s="1"/>
  <c r="D159" i="5" s="1"/>
  <c r="D160" i="5" s="1"/>
  <c r="D154" i="5"/>
  <c r="D152" i="5"/>
  <c r="D151" i="5"/>
  <c r="D145" i="5"/>
  <c r="D146" i="5" s="1"/>
  <c r="D147" i="5" s="1"/>
  <c r="D148" i="5" s="1"/>
  <c r="D149" i="5" s="1"/>
  <c r="D144" i="5"/>
  <c r="D140" i="5"/>
  <c r="D141" i="5" s="1"/>
  <c r="D142" i="5" s="1"/>
  <c r="D137" i="5"/>
  <c r="D138" i="5" s="1"/>
  <c r="D136" i="5"/>
  <c r="D134" i="5"/>
  <c r="D127" i="5"/>
  <c r="D128" i="5" s="1"/>
  <c r="D129" i="5" s="1"/>
  <c r="D130" i="5" s="1"/>
  <c r="D131" i="5" s="1"/>
  <c r="D132" i="5" s="1"/>
  <c r="D124" i="5"/>
  <c r="D125" i="5" s="1"/>
  <c r="D123" i="5"/>
  <c r="D117" i="5"/>
  <c r="D118" i="5" s="1"/>
  <c r="D119" i="5" s="1"/>
  <c r="D120" i="5" s="1"/>
  <c r="D121" i="5" s="1"/>
  <c r="D116" i="5"/>
  <c r="D110" i="5"/>
  <c r="D111" i="5" s="1"/>
  <c r="D112" i="5" s="1"/>
  <c r="D113" i="5" s="1"/>
  <c r="D114" i="5" s="1"/>
  <c r="D109" i="5"/>
  <c r="D101" i="5"/>
  <c r="D102" i="5" s="1"/>
  <c r="D103" i="5" s="1"/>
  <c r="D104" i="5" s="1"/>
  <c r="D105" i="5" s="1"/>
  <c r="D106" i="5" s="1"/>
  <c r="D107" i="5" s="1"/>
  <c r="D100" i="5"/>
  <c r="D96" i="5"/>
  <c r="D97" i="5" s="1"/>
  <c r="D98" i="5" s="1"/>
  <c r="D90" i="5"/>
  <c r="D91" i="5" s="1"/>
  <c r="D92" i="5" s="1"/>
  <c r="D93" i="5" s="1"/>
  <c r="B90" i="5"/>
  <c r="B91" i="5" s="1"/>
  <c r="B92" i="5" s="1"/>
  <c r="B93" i="5" s="1"/>
  <c r="D81" i="5"/>
  <c r="D82" i="5" s="1"/>
  <c r="D83" i="5" s="1"/>
  <c r="D84" i="5" s="1"/>
  <c r="D85" i="5" s="1"/>
  <c r="D86" i="5" s="1"/>
  <c r="D87" i="5" s="1"/>
  <c r="D88" i="5" s="1"/>
  <c r="B81" i="5"/>
  <c r="B82" i="5" s="1"/>
  <c r="B83" i="5" s="1"/>
  <c r="B84" i="5" s="1"/>
  <c r="B85" i="5" s="1"/>
  <c r="B86" i="5" s="1"/>
  <c r="B87" i="5" s="1"/>
  <c r="B88" i="5" s="1"/>
  <c r="D70" i="5"/>
  <c r="D71" i="5" s="1"/>
  <c r="D72" i="5" s="1"/>
  <c r="D73" i="5" s="1"/>
  <c r="D74" i="5" s="1"/>
  <c r="D75" i="5" s="1"/>
  <c r="D76" i="5" s="1"/>
  <c r="D77" i="5" s="1"/>
  <c r="D78" i="5" s="1"/>
  <c r="D79" i="5" s="1"/>
  <c r="B70" i="5"/>
  <c r="B71" i="5" s="1"/>
  <c r="B72" i="5" s="1"/>
  <c r="B73" i="5" s="1"/>
  <c r="B74" i="5" s="1"/>
  <c r="B75" i="5" s="1"/>
  <c r="B76" i="5" s="1"/>
  <c r="B77" i="5" s="1"/>
  <c r="B78" i="5" s="1"/>
  <c r="B79" i="5" s="1"/>
  <c r="D63" i="5"/>
  <c r="D64" i="5" s="1"/>
  <c r="D65" i="5" s="1"/>
  <c r="D66" i="5" s="1"/>
  <c r="D67" i="5" s="1"/>
  <c r="D68" i="5" s="1"/>
  <c r="B63" i="5"/>
  <c r="B64" i="5" s="1"/>
  <c r="B65" i="5" s="1"/>
  <c r="B66" i="5" s="1"/>
  <c r="B67" i="5" s="1"/>
  <c r="B68" i="5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B32" i="5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23" i="5"/>
  <c r="B24" i="5" s="1"/>
  <c r="B25" i="5" s="1"/>
  <c r="B26" i="5" s="1"/>
  <c r="B27" i="5" s="1"/>
  <c r="B28" i="5" s="1"/>
  <c r="B29" i="5" s="1"/>
  <c r="B30" i="5" s="1"/>
  <c r="B21" i="5"/>
  <c r="B22" i="5" s="1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B20" i="5"/>
  <c r="B17" i="5"/>
  <c r="D16" i="5"/>
  <c r="D17" i="5" s="1"/>
  <c r="B16" i="5"/>
  <c r="D14" i="5"/>
  <c r="B14" i="5"/>
  <c r="B11" i="5"/>
  <c r="B12" i="5" s="1"/>
  <c r="B9" i="5"/>
  <c r="B10" i="5" s="1"/>
  <c r="D8" i="5"/>
  <c r="D9" i="5" s="1"/>
  <c r="D10" i="5" s="1"/>
  <c r="D11" i="5" s="1"/>
  <c r="D12" i="5" s="1"/>
  <c r="B8" i="5"/>
  <c r="D4" i="5"/>
  <c r="D5" i="5" s="1"/>
  <c r="D6" i="5" s="1"/>
  <c r="B4" i="5"/>
  <c r="J13" i="2"/>
  <c r="B5" i="5" l="1"/>
  <c r="B6" i="5" s="1"/>
  <c r="H13" i="2" l="1"/>
</calcChain>
</file>

<file path=xl/sharedStrings.xml><?xml version="1.0" encoding="utf-8"?>
<sst xmlns="http://schemas.openxmlformats.org/spreadsheetml/2006/main" count="864" uniqueCount="456">
  <si>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family val="1"/>
      </rPr>
      <t xml:space="preserve">                     </t>
    </r>
  </si>
  <si>
    <t>填表人：</t>
  </si>
  <si>
    <t xml:space="preserve">联系电话：     </t>
  </si>
  <si>
    <t>手机：</t>
  </si>
  <si>
    <t>申报教材名称</t>
  </si>
  <si>
    <t>主编姓名</t>
  </si>
  <si>
    <t>职称</t>
  </si>
  <si>
    <t>联系电话</t>
  </si>
  <si>
    <t>教材适用类型</t>
  </si>
  <si>
    <t>备注</t>
  </si>
  <si>
    <t>门类代码</t>
  </si>
  <si>
    <t>门类名称</t>
  </si>
  <si>
    <t>二级类代码</t>
  </si>
  <si>
    <t>二级类名称</t>
  </si>
  <si>
    <t>附件2-2</t>
  </si>
  <si>
    <t>“十三五”江苏省高等学校重点教材（新编）申报汇总表</t>
  </si>
  <si>
    <r>
      <rPr>
        <sz val="10.5"/>
        <color theme="1"/>
        <rFont val="Times New Roman"/>
        <family val="1"/>
      </rPr>
      <t>序</t>
    </r>
    <r>
      <rPr>
        <sz val="10.5"/>
        <color theme="1"/>
        <rFont val="Times New Roman"/>
        <family val="1"/>
      </rPr>
      <t> </t>
    </r>
    <r>
      <rPr>
        <sz val="10.5"/>
        <color theme="1"/>
        <rFont val="Times New Roman"/>
        <family val="1"/>
      </rPr>
      <t>号</t>
    </r>
  </si>
  <si>
    <t>所属专业分类代码及名称</t>
  </si>
  <si>
    <t>拟出版单位</t>
  </si>
  <si>
    <t>拟出版时间</t>
  </si>
  <si>
    <t>高校类型</t>
  </si>
  <si>
    <t>本科</t>
  </si>
  <si>
    <t>高职高专</t>
  </si>
  <si>
    <t>哲学</t>
  </si>
  <si>
    <t>哲学类</t>
  </si>
  <si>
    <t>经济学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</si>
  <si>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</si>
  <si>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family val="1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</si>
  <si>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</si>
  <si>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family val="1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</si>
  <si>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</si>
  <si>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family val="1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</si>
  <si>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</si>
  <si>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family val="1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</si>
  <si>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</si>
  <si>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</si>
  <si>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family val="1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</si>
  <si>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family val="1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</si>
  <si>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</si>
  <si>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family val="1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</si>
  <si>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</si>
  <si>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family val="1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</si>
  <si>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</si>
  <si>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family val="1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</si>
  <si>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</si>
  <si>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family val="1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</si>
  <si>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</si>
  <si>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family val="1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</si>
  <si>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</si>
  <si>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</si>
  <si>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family val="1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</si>
  <si>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family val="1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</si>
  <si>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</si>
  <si>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family val="1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</si>
  <si>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</si>
  <si>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</si>
  <si>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family val="1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</si>
  <si>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family val="1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</si>
  <si>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</si>
  <si>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family val="1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</si>
  <si>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</si>
  <si>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family val="1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</si>
  <si>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</si>
  <si>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</si>
  <si>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family val="1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</si>
  <si>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family val="1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</si>
  <si>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</si>
  <si>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</si>
  <si>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family val="1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</si>
  <si>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family val="1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</si>
  <si>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</si>
  <si>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family val="1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</si>
  <si>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</si>
  <si>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family val="1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</si>
  <si>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</si>
  <si>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family val="1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</si>
  <si>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</si>
  <si>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family val="1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</si>
  <si>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</si>
  <si>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family val="1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</si>
  <si>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</si>
  <si>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family val="1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</si>
  <si>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</si>
  <si>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family val="1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</si>
  <si>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</si>
  <si>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family val="1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</si>
  <si>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</si>
  <si>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family val="1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</si>
  <si>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</si>
  <si>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family val="1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</si>
  <si>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</si>
  <si>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family val="1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</si>
  <si>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</si>
  <si>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</si>
  <si>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family val="1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</si>
  <si>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family val="1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</si>
  <si>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</si>
  <si>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family val="1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</si>
  <si>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</si>
  <si>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family val="1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</si>
  <si>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</si>
  <si>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family val="1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</si>
  <si>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</si>
  <si>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family val="1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</si>
  <si>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</si>
  <si>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family val="1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</si>
  <si>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</si>
  <si>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family val="1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</si>
  <si>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</si>
  <si>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family val="1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</si>
  <si>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</si>
  <si>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family val="1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</si>
  <si>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</si>
  <si>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family val="1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</si>
  <si>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</si>
  <si>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family val="1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</si>
  <si>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</si>
  <si>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family val="1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</si>
  <si>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</si>
  <si>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family val="1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</si>
  <si>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</si>
  <si>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family val="1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</si>
  <si>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</si>
  <si>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family val="1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</si>
  <si>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</si>
  <si>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family val="1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</si>
  <si>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</si>
  <si>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family val="1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</si>
  <si>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</si>
  <si>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family val="1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</si>
  <si>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</si>
  <si>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family val="1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</si>
  <si>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</si>
  <si>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family val="1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</si>
  <si>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</si>
  <si>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family val="1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</si>
  <si>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</si>
  <si>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family val="1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</si>
  <si>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</si>
  <si>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family val="1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</si>
  <si>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</si>
  <si>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family val="1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</si>
  <si>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</si>
  <si>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family val="1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</si>
  <si>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</si>
  <si>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family val="1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</si>
  <si>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</si>
  <si>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family val="1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</si>
  <si>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</si>
  <si>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family val="1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</si>
  <si>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</si>
  <si>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family val="1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</si>
  <si>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</si>
  <si>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family val="1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</si>
  <si>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</si>
  <si>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family val="1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</si>
  <si>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</si>
  <si>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</si>
  <si>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family val="1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</si>
  <si>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family val="1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</si>
  <si>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</si>
  <si>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family val="1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</si>
  <si>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</si>
  <si>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family val="1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</si>
  <si>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</si>
  <si>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family val="1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</si>
  <si>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</si>
  <si>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family val="1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</si>
  <si>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</si>
  <si>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family val="1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</si>
  <si>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</si>
  <si>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family val="1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</si>
  <si>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</si>
  <si>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</si>
  <si>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family val="1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</si>
  <si>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family val="1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</si>
  <si>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</si>
  <si>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family val="1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</si>
  <si>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</si>
  <si>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family val="1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</si>
  <si>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</si>
  <si>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family val="1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</si>
  <si>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</si>
  <si>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family val="1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</si>
  <si>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</si>
  <si>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family val="1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</si>
  <si>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</si>
  <si>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family val="1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</si>
  <si>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</si>
  <si>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family val="1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</si>
  <si>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</si>
  <si>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family val="1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</si>
  <si>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</si>
  <si>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family val="1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</si>
  <si>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</si>
  <si>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family val="1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</si>
  <si>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</si>
  <si>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</si>
  <si>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family val="1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</si>
  <si>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family val="1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</si>
  <si>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</si>
  <si>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family val="1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</si>
  <si>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</si>
  <si>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family val="1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</si>
  <si>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</si>
  <si>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family val="1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</si>
  <si>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</si>
  <si>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family val="1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</si>
  <si>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</si>
  <si>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family val="1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</si>
  <si>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</si>
  <si>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family val="1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</si>
  <si>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</si>
  <si>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family val="1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</si>
  <si>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</si>
  <si>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family val="1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</si>
  <si>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</si>
  <si>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</si>
  <si>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</si>
  <si>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family val="1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</si>
  <si>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</si>
  <si>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family val="1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</si>
  <si>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</si>
  <si>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family val="1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</si>
  <si>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</si>
  <si>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family val="1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</si>
  <si>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</si>
  <si>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family val="1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</si>
  <si>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</si>
  <si>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</si>
  <si>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</si>
  <si>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</si>
  <si>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family val="1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</si>
  <si>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family val="1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</si>
  <si>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</si>
  <si>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family val="1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</si>
  <si>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</si>
  <si>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family val="1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</si>
  <si>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</si>
  <si>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family val="1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</si>
  <si>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</si>
  <si>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</si>
  <si>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family val="1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</si>
  <si>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family val="1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</si>
  <si>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</si>
  <si>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family val="1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</si>
  <si>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family val="1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</si>
  <si>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</si>
  <si>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family val="1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</si>
  <si>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</si>
  <si>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family val="1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</si>
  <si>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</si>
  <si>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family val="1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</si>
  <si>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</si>
  <si>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family val="1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</si>
  <si>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</si>
  <si>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family val="1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</si>
  <si>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</si>
  <si>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family val="1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</si>
  <si>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</si>
  <si>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</si>
  <si>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family val="1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</si>
  <si>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family val="1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</si>
  <si>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</si>
  <si>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family val="1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</si>
  <si>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</si>
  <si>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family val="1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</si>
  <si>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</si>
  <si>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family val="1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</si>
  <si>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</si>
  <si>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family val="1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</si>
  <si>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</si>
  <si>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family val="1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</si>
  <si>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</si>
  <si>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family val="1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</si>
  <si>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</si>
  <si>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</si>
  <si>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family val="1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</si>
  <si>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family val="1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</si>
  <si>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</si>
  <si>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family val="1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</si>
  <si>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</si>
  <si>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family val="1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</si>
  <si>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</si>
  <si>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family val="1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</si>
  <si>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</si>
  <si>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family val="1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</si>
  <si>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</si>
  <si>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family val="1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</si>
  <si>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</si>
  <si>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family val="1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</si>
  <si>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</si>
  <si>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</si>
  <si>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family val="1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</si>
  <si>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family val="1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</si>
  <si>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</si>
  <si>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family val="1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</si>
  <si>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</si>
  <si>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family val="1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</si>
  <si>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</si>
  <si>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family val="1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</si>
  <si>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</si>
  <si>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</si>
  <si>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family val="1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</si>
  <si>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family val="1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</si>
  <si>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</si>
  <si>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family val="1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</si>
  <si>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</si>
  <si>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family val="1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</si>
  <si>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family val="1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</si>
  <si>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</si>
  <si>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family val="1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</si>
  <si>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</si>
  <si>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family val="1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</si>
  <si>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</si>
  <si>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family val="1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</si>
  <si>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</si>
  <si>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</si>
  <si>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family val="1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</si>
  <si>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family val="1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</si>
  <si>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</si>
  <si>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family val="1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</si>
  <si>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</si>
  <si>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</si>
  <si>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family val="1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</si>
  <si>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family val="1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</si>
  <si>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</si>
  <si>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family val="1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</si>
  <si>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</si>
  <si>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family val="1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</si>
  <si>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</si>
  <si>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family val="1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</si>
  <si>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</si>
  <si>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</si>
  <si>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family val="1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</si>
  <si>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family val="1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</si>
  <si>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</si>
  <si>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family val="1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</si>
  <si>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</si>
  <si>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family val="1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</si>
  <si>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</si>
  <si>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family val="1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</si>
  <si>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</si>
  <si>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</si>
  <si>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family val="1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</si>
  <si>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family val="1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</si>
  <si>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</si>
  <si>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family val="1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</si>
  <si>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</si>
  <si>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family val="1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</si>
  <si>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</si>
  <si>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family val="1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</si>
  <si>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</si>
  <si>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family val="1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</si>
  <si>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</si>
  <si>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family val="1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</si>
  <si>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</si>
  <si>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family val="1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</si>
  <si>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</si>
  <si>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</si>
  <si>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family val="1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</si>
  <si>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family val="1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</si>
  <si>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family val="1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</si>
  <si>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family val="1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</si>
  <si>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</si>
  <si>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</si>
  <si>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family val="1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</si>
  <si>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family val="1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</si>
  <si>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family val="1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</si>
  <si>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</si>
  <si>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family val="1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</si>
  <si>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family val="1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</si>
  <si>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family val="1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</si>
  <si>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</si>
  <si>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family val="1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</si>
  <si>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</si>
  <si>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family val="1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</si>
  <si>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</si>
  <si>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family val="1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</si>
  <si>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</si>
  <si>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</si>
  <si>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family val="1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</si>
  <si>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family val="1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</si>
  <si>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</si>
  <si>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family val="1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</si>
  <si>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</si>
  <si>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family val="1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</si>
  <si>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</si>
  <si>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family val="1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</si>
  <si>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</si>
  <si>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family val="1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</si>
  <si>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</si>
  <si>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family val="1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</si>
  <si>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family val="1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</si>
  <si>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</si>
  <si>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family val="1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</si>
  <si>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family val="1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</si>
  <si>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</si>
  <si>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</si>
  <si>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family val="1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</si>
  <si>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</si>
  <si>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family val="1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</si>
  <si>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</si>
  <si>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family val="1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</si>
  <si>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</si>
  <si>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</si>
  <si>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family val="1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</si>
  <si>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family val="1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</si>
  <si>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</si>
  <si>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family val="1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</si>
  <si>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</si>
  <si>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family val="1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</si>
  <si>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</si>
  <si>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family val="1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</si>
  <si>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</si>
  <si>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</si>
  <si>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family val="1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</si>
  <si>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family val="1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</si>
  <si>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</si>
  <si>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family val="1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</si>
  <si>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</si>
  <si>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</si>
  <si>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family val="1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</si>
  <si>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family val="1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</si>
  <si>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</si>
  <si>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family val="1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</si>
  <si>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</si>
  <si>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family val="1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</si>
  <si>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</si>
  <si>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family val="1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</si>
  <si>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</si>
  <si>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</si>
  <si>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family val="1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</si>
  <si>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family val="1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</si>
  <si>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</si>
  <si>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family val="1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</si>
  <si>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</si>
  <si>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family val="1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</si>
  <si>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family val="1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</si>
  <si>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</si>
  <si>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family val="1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</si>
  <si>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</si>
  <si>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family val="1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</si>
  <si>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</si>
  <si>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family val="1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</si>
  <si>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</si>
  <si>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</si>
  <si>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family val="1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</si>
  <si>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family val="1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</si>
  <si>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</si>
  <si>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family val="1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</si>
  <si>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family val="1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</si>
  <si>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</si>
  <si>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family val="1"/>
      </rPr>
      <t>70</t>
    </r>
    <r>
      <rPr>
        <sz val="12"/>
        <color theme="1"/>
        <rFont val="黑体"/>
        <charset val="134"/>
      </rPr>
      <t>公共课及其他</t>
    </r>
  </si>
  <si>
    <t/>
  </si>
  <si>
    <t>填表说明：1.本表请认真填写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6.请在备注兰注明教材类别：如：一流专业建设工程、品牌专业建设工程、重点专业、创新创业、其它等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</si>
</sst>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"/>
  </numFmts>
  <fonts count="14" x14ac:knownFonts="1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10" fillId="0" borderId="1" xfId="1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10" fillId="0" borderId="1" xfId="1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10" fillId="0" borderId="0" xfId="1" applyNumberFormat="1">
      <alignment vertical="center"/>
    </xf>
    <xf numFmtId="0" fontId="10" fillId="0" borderId="0" xfId="1">
      <alignment vertical="center"/>
    </xf>
    <xf numFmtId="0" fontId="10" fillId="0" borderId="1" xfId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0" fillId="0" borderId="0" xfId="1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top" wrapText="1"/>
    </xf>
    <xf numFmtId="177" fontId="0" fillId="0" borderId="1" xfId="0" quotePrefix="1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workbookViewId="0">
      <selection activeCell="H21" sqref="H21"/>
    </sheetView>
  </sheetViews>
  <sheetFormatPr defaultColWidth="9" defaultRowHeight="13.5" x14ac:dyDescent="0.15"/>
  <cols>
    <col min="1" max="1" width="10.375" customWidth="1"/>
    <col min="2" max="2" width="21.125" customWidth="1"/>
    <col min="9" max="9" width="11.625" customWidth="1"/>
    <col min="13" max="13" width="8.125" customWidth="1"/>
  </cols>
  <sheetData>
    <row r="1" spans="1:14" ht="22.5" x14ac:dyDescent="0.15">
      <c r="A1" s="23" t="s">
        <v>14</v>
      </c>
    </row>
    <row r="2" spans="1:14" ht="39" customHeight="1" x14ac:dyDescent="0.1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35.25" customHeight="1" x14ac:dyDescent="0.15">
      <c r="A3" s="24" t="s">
        <v>0</v>
      </c>
      <c r="B3" s="33"/>
      <c r="E3" t="s">
        <v>1</v>
      </c>
      <c r="H3" t="s">
        <v>2</v>
      </c>
      <c r="L3" t="s">
        <v>3</v>
      </c>
    </row>
    <row r="6" spans="1:14" x14ac:dyDescent="0.15">
      <c r="A6" s="31" t="s">
        <v>16</v>
      </c>
      <c r="B6" s="31" t="s">
        <v>4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17</v>
      </c>
      <c r="H6" s="31"/>
      <c r="I6" s="31"/>
      <c r="J6" s="31"/>
      <c r="K6" s="31" t="s">
        <v>18</v>
      </c>
      <c r="L6" s="31" t="s">
        <v>19</v>
      </c>
      <c r="M6" s="31" t="s">
        <v>9</v>
      </c>
    </row>
    <row r="7" spans="1:14" ht="27" x14ac:dyDescent="0.15">
      <c r="A7" s="31"/>
      <c r="B7" s="31"/>
      <c r="C7" s="31"/>
      <c r="D7" s="31"/>
      <c r="E7" s="31"/>
      <c r="F7" s="31"/>
      <c r="G7" s="25" t="s">
        <v>10</v>
      </c>
      <c r="H7" s="11" t="s">
        <v>11</v>
      </c>
      <c r="I7" s="11" t="s">
        <v>12</v>
      </c>
      <c r="J7" s="11" t="s">
        <v>13</v>
      </c>
      <c r="K7" s="31"/>
      <c r="L7" s="31"/>
      <c r="M7" s="31"/>
    </row>
    <row r="8" spans="1:14" ht="18.75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ht="18.75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4" ht="18.75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 ht="18.75" x14ac:dyDescent="0.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4" ht="18.75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4" ht="18.75" x14ac:dyDescent="0.15">
      <c r="A13" s="26"/>
      <c r="B13" s="26"/>
      <c r="C13" s="26"/>
      <c r="D13" s="26"/>
      <c r="E13" s="26"/>
      <c r="F13" s="26"/>
      <c r="G13" s="26"/>
      <c r="H13" s="26" t="str">
        <f>IFERROR(VLOOKUP(G13,门类代码!$B$1:$C$193,2,FALSE),"")</f>
        <v/>
      </c>
      <c r="I13" s="26"/>
      <c r="J13" s="26" t="str">
        <f>IFERROR(VLOOKUP(I13,门类代码!$F$1:$G$193,2,FALSE),"")</f>
        <v/>
      </c>
      <c r="K13" s="26"/>
      <c r="L13" s="26"/>
      <c r="M13" s="26"/>
    </row>
    <row r="15" spans="1:14" ht="45" customHeight="1" x14ac:dyDescent="0.15">
      <c r="A15" s="34" t="s">
        <v>455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8"/>
    </row>
  </sheetData>
  <mergeCells count="12">
    <mergeCell ref="A2:M2"/>
    <mergeCell ref="G6:J6"/>
    <mergeCell ref="A15:M15"/>
    <mergeCell ref="A6:A7"/>
    <mergeCell ref="B6:B7"/>
    <mergeCell ref="C6:C7"/>
    <mergeCell ref="D6:D7"/>
    <mergeCell ref="E6:E7"/>
    <mergeCell ref="F6:F7"/>
    <mergeCell ref="K6:K7"/>
    <mergeCell ref="L6:L7"/>
    <mergeCell ref="M6:M7"/>
  </mergeCells>
  <phoneticPr fontId="12" type="noConversion"/>
  <pageMargins left="0.78740157480314965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workbookViewId="0">
      <selection activeCell="F17" sqref="F17"/>
    </sheetView>
  </sheetViews>
  <sheetFormatPr defaultColWidth="9" defaultRowHeight="13.5" x14ac:dyDescent="0.15"/>
  <cols>
    <col min="1" max="3" width="13.75" style="9" customWidth="1"/>
    <col min="4" max="4" width="16" style="9" hidden="1" customWidth="1"/>
    <col min="5" max="5" width="22.25" style="9" hidden="1" customWidth="1"/>
    <col min="6" max="6" width="22.25" style="9" customWidth="1"/>
    <col min="7" max="7" width="17.875" style="9" customWidth="1"/>
    <col min="8" max="8" width="15.875" style="9" customWidth="1"/>
    <col min="9" max="9" width="15.625" style="9" customWidth="1"/>
    <col min="10" max="10" width="50.125" style="9" customWidth="1"/>
    <col min="11" max="11" width="20" style="9" customWidth="1"/>
    <col min="12" max="16384" width="9" style="9"/>
  </cols>
  <sheetData>
    <row r="1" spans="1:7" x14ac:dyDescent="0.15">
      <c r="A1" s="10" t="s">
        <v>20</v>
      </c>
      <c r="B1" s="11" t="s">
        <v>10</v>
      </c>
      <c r="C1" s="12" t="s">
        <v>11</v>
      </c>
      <c r="D1" s="11" t="s">
        <v>11</v>
      </c>
      <c r="E1" s="11" t="s">
        <v>12</v>
      </c>
      <c r="F1" s="11" t="s">
        <v>12</v>
      </c>
      <c r="G1" s="11" t="s">
        <v>13</v>
      </c>
    </row>
    <row r="2" spans="1:7" ht="14.25" x14ac:dyDescent="0.15">
      <c r="A2" s="10" t="s">
        <v>21</v>
      </c>
      <c r="B2" s="13">
        <v>1</v>
      </c>
      <c r="C2" s="13" t="s">
        <v>23</v>
      </c>
      <c r="D2" s="14" t="s">
        <v>23</v>
      </c>
      <c r="E2" s="15">
        <v>101</v>
      </c>
      <c r="F2" s="3">
        <v>101</v>
      </c>
      <c r="G2" s="16" t="s">
        <v>24</v>
      </c>
    </row>
    <row r="3" spans="1:7" ht="15.75" x14ac:dyDescent="0.15">
      <c r="A3" s="10" t="s">
        <v>21</v>
      </c>
      <c r="B3" s="13">
        <v>2</v>
      </c>
      <c r="C3" s="13" t="s">
        <v>25</v>
      </c>
      <c r="D3" s="17" t="s">
        <v>26</v>
      </c>
      <c r="E3" s="18" t="s">
        <v>27</v>
      </c>
      <c r="F3" s="3">
        <v>201</v>
      </c>
      <c r="G3" s="9" t="s">
        <v>28</v>
      </c>
    </row>
    <row r="4" spans="1:7" ht="15.75" x14ac:dyDescent="0.15">
      <c r="A4" s="10" t="s">
        <v>21</v>
      </c>
      <c r="B4" s="10">
        <f>B3</f>
        <v>2</v>
      </c>
      <c r="C4" s="13" t="s">
        <v>25</v>
      </c>
      <c r="D4" s="17" t="str">
        <f>D3</f>
        <v xml:space="preserve"> 经济学</v>
      </c>
      <c r="E4" s="18" t="s">
        <v>29</v>
      </c>
      <c r="F4" s="3">
        <v>202</v>
      </c>
      <c r="G4" s="16" t="s">
        <v>30</v>
      </c>
    </row>
    <row r="5" spans="1:7" ht="15.75" x14ac:dyDescent="0.15">
      <c r="A5" s="10" t="s">
        <v>21</v>
      </c>
      <c r="B5" s="10">
        <f>B4</f>
        <v>2</v>
      </c>
      <c r="C5" s="13" t="s">
        <v>25</v>
      </c>
      <c r="D5" s="17" t="str">
        <f>D4</f>
        <v xml:space="preserve"> 经济学</v>
      </c>
      <c r="E5" s="18" t="s">
        <v>31</v>
      </c>
      <c r="F5" s="3">
        <v>203</v>
      </c>
      <c r="G5" s="16" t="s">
        <v>32</v>
      </c>
    </row>
    <row r="6" spans="1:7" ht="15.75" x14ac:dyDescent="0.15">
      <c r="A6" s="10" t="s">
        <v>21</v>
      </c>
      <c r="B6" s="10">
        <f>B5</f>
        <v>2</v>
      </c>
      <c r="C6" s="13" t="s">
        <v>25</v>
      </c>
      <c r="D6" s="17" t="str">
        <f>D5</f>
        <v xml:space="preserve"> 经济学</v>
      </c>
      <c r="E6" s="18" t="s">
        <v>33</v>
      </c>
      <c r="F6" s="3">
        <v>204</v>
      </c>
      <c r="G6" s="16" t="s">
        <v>34</v>
      </c>
    </row>
    <row r="7" spans="1:7" ht="15.75" x14ac:dyDescent="0.15">
      <c r="A7" s="10" t="s">
        <v>21</v>
      </c>
      <c r="B7" s="13">
        <v>3</v>
      </c>
      <c r="C7" s="10" t="s">
        <v>35</v>
      </c>
      <c r="D7" s="17" t="s">
        <v>36</v>
      </c>
      <c r="E7" s="18" t="s">
        <v>37</v>
      </c>
      <c r="F7" s="3">
        <v>301</v>
      </c>
      <c r="G7" s="16" t="s">
        <v>38</v>
      </c>
    </row>
    <row r="8" spans="1:7" ht="15.75" x14ac:dyDescent="0.15">
      <c r="A8" s="10" t="s">
        <v>21</v>
      </c>
      <c r="B8" s="10">
        <f>B7</f>
        <v>3</v>
      </c>
      <c r="C8" s="13" t="s">
        <v>35</v>
      </c>
      <c r="D8" s="19" t="str">
        <f>D7</f>
        <v>03 法学</v>
      </c>
      <c r="E8" s="18" t="s">
        <v>39</v>
      </c>
      <c r="F8" s="3">
        <v>302</v>
      </c>
      <c r="G8" s="16" t="s">
        <v>40</v>
      </c>
    </row>
    <row r="9" spans="1:7" ht="15.75" x14ac:dyDescent="0.15">
      <c r="A9" s="10" t="s">
        <v>21</v>
      </c>
      <c r="B9" s="10">
        <f>B8</f>
        <v>3</v>
      </c>
      <c r="C9" s="13" t="s">
        <v>35</v>
      </c>
      <c r="D9" s="19" t="str">
        <f>D8</f>
        <v>03 法学</v>
      </c>
      <c r="E9" s="18" t="s">
        <v>41</v>
      </c>
      <c r="F9" s="3">
        <v>303</v>
      </c>
      <c r="G9" s="16" t="s">
        <v>42</v>
      </c>
    </row>
    <row r="10" spans="1:7" ht="15.75" x14ac:dyDescent="0.15">
      <c r="A10" s="10" t="s">
        <v>21</v>
      </c>
      <c r="B10" s="10">
        <f>B9</f>
        <v>3</v>
      </c>
      <c r="C10" s="13" t="s">
        <v>35</v>
      </c>
      <c r="D10" s="19" t="str">
        <f>D9</f>
        <v>03 法学</v>
      </c>
      <c r="E10" s="18" t="s">
        <v>43</v>
      </c>
      <c r="F10" s="3">
        <v>304</v>
      </c>
      <c r="G10" s="16" t="s">
        <v>44</v>
      </c>
    </row>
    <row r="11" spans="1:7" ht="15.75" x14ac:dyDescent="0.15">
      <c r="A11" s="10" t="s">
        <v>21</v>
      </c>
      <c r="B11" s="10">
        <f>B10</f>
        <v>3</v>
      </c>
      <c r="C11" s="13" t="s">
        <v>35</v>
      </c>
      <c r="D11" s="19" t="str">
        <f>D10</f>
        <v>03 法学</v>
      </c>
      <c r="E11" s="18" t="s">
        <v>45</v>
      </c>
      <c r="F11" s="3">
        <v>305</v>
      </c>
      <c r="G11" s="16" t="s">
        <v>46</v>
      </c>
    </row>
    <row r="12" spans="1:7" ht="15.75" x14ac:dyDescent="0.15">
      <c r="A12" s="10" t="s">
        <v>21</v>
      </c>
      <c r="B12" s="10">
        <f>B11</f>
        <v>3</v>
      </c>
      <c r="C12" s="13" t="s">
        <v>35</v>
      </c>
      <c r="D12" s="19" t="str">
        <f>D11</f>
        <v>03 法学</v>
      </c>
      <c r="E12" s="18" t="s">
        <v>47</v>
      </c>
      <c r="F12" s="3">
        <v>306</v>
      </c>
      <c r="G12" s="16" t="s">
        <v>48</v>
      </c>
    </row>
    <row r="13" spans="1:7" ht="15.75" x14ac:dyDescent="0.15">
      <c r="A13" s="10" t="s">
        <v>21</v>
      </c>
      <c r="B13" s="13">
        <v>4</v>
      </c>
      <c r="C13" s="13" t="s">
        <v>49</v>
      </c>
      <c r="D13" s="17" t="s">
        <v>50</v>
      </c>
      <c r="E13" s="18" t="s">
        <v>51</v>
      </c>
      <c r="F13" s="3">
        <v>401</v>
      </c>
      <c r="G13" s="16" t="s">
        <v>52</v>
      </c>
    </row>
    <row r="14" spans="1:7" ht="15.75" x14ac:dyDescent="0.15">
      <c r="A14" s="10" t="s">
        <v>21</v>
      </c>
      <c r="B14" s="10">
        <f>B13</f>
        <v>4</v>
      </c>
      <c r="C14" s="13" t="s">
        <v>49</v>
      </c>
      <c r="D14" s="19" t="str">
        <f>D13</f>
        <v>04 教育学</v>
      </c>
      <c r="E14" s="18" t="s">
        <v>53</v>
      </c>
      <c r="F14" s="3">
        <v>402</v>
      </c>
      <c r="G14" s="16" t="s">
        <v>54</v>
      </c>
    </row>
    <row r="15" spans="1:7" ht="15.75" x14ac:dyDescent="0.15">
      <c r="A15" s="10" t="s">
        <v>21</v>
      </c>
      <c r="B15" s="13">
        <v>5</v>
      </c>
      <c r="C15" s="13" t="s">
        <v>55</v>
      </c>
      <c r="D15" s="17" t="s">
        <v>56</v>
      </c>
      <c r="E15" s="18" t="s">
        <v>57</v>
      </c>
      <c r="F15" s="3">
        <v>501</v>
      </c>
      <c r="G15" s="16" t="s">
        <v>58</v>
      </c>
    </row>
    <row r="16" spans="1:7" ht="15.75" x14ac:dyDescent="0.15">
      <c r="A16" s="10" t="s">
        <v>21</v>
      </c>
      <c r="B16" s="10">
        <f>B15</f>
        <v>5</v>
      </c>
      <c r="C16" s="13" t="s">
        <v>55</v>
      </c>
      <c r="D16" s="19" t="str">
        <f>D15</f>
        <v>05 文学</v>
      </c>
      <c r="E16" s="18" t="s">
        <v>59</v>
      </c>
      <c r="F16" s="3">
        <v>502</v>
      </c>
      <c r="G16" s="16" t="s">
        <v>60</v>
      </c>
    </row>
    <row r="17" spans="1:7" ht="15.75" x14ac:dyDescent="0.15">
      <c r="A17" s="10" t="s">
        <v>21</v>
      </c>
      <c r="B17" s="10">
        <f>B16</f>
        <v>5</v>
      </c>
      <c r="C17" s="13" t="s">
        <v>55</v>
      </c>
      <c r="D17" s="19" t="str">
        <f>D16</f>
        <v>05 文学</v>
      </c>
      <c r="E17" s="18" t="s">
        <v>61</v>
      </c>
      <c r="F17" s="3">
        <v>503</v>
      </c>
      <c r="G17" s="16" t="s">
        <v>62</v>
      </c>
    </row>
    <row r="18" spans="1:7" ht="15.75" x14ac:dyDescent="0.15">
      <c r="A18" s="10" t="s">
        <v>21</v>
      </c>
      <c r="B18" s="13">
        <v>6</v>
      </c>
      <c r="C18" s="13" t="s">
        <v>63</v>
      </c>
      <c r="D18" s="17" t="s">
        <v>64</v>
      </c>
      <c r="E18" s="18" t="s">
        <v>65</v>
      </c>
      <c r="F18" s="3">
        <v>601</v>
      </c>
      <c r="G18" s="16" t="s">
        <v>66</v>
      </c>
    </row>
    <row r="19" spans="1:7" ht="15.75" x14ac:dyDescent="0.15">
      <c r="A19" s="10" t="s">
        <v>21</v>
      </c>
      <c r="B19" s="13">
        <v>7</v>
      </c>
      <c r="C19" s="13" t="s">
        <v>67</v>
      </c>
      <c r="D19" s="17" t="s">
        <v>68</v>
      </c>
      <c r="E19" s="18" t="s">
        <v>69</v>
      </c>
      <c r="F19" s="3">
        <v>701</v>
      </c>
      <c r="G19" s="16" t="s">
        <v>70</v>
      </c>
    </row>
    <row r="20" spans="1:7" ht="15.75" x14ac:dyDescent="0.15">
      <c r="A20" s="10" t="s">
        <v>21</v>
      </c>
      <c r="B20" s="10">
        <f t="shared" ref="B20:B30" si="0">B19</f>
        <v>7</v>
      </c>
      <c r="C20" s="13" t="s">
        <v>67</v>
      </c>
      <c r="D20" s="19" t="str">
        <f t="shared" ref="D20:D30" si="1">D19</f>
        <v>07 理学</v>
      </c>
      <c r="E20" s="18" t="s">
        <v>71</v>
      </c>
      <c r="F20" s="3">
        <v>702</v>
      </c>
      <c r="G20" s="16" t="s">
        <v>72</v>
      </c>
    </row>
    <row r="21" spans="1:7" ht="15.75" x14ac:dyDescent="0.15">
      <c r="A21" s="10" t="s">
        <v>21</v>
      </c>
      <c r="B21" s="10">
        <f t="shared" si="0"/>
        <v>7</v>
      </c>
      <c r="C21" s="13" t="s">
        <v>67</v>
      </c>
      <c r="D21" s="19" t="str">
        <f t="shared" si="1"/>
        <v>07 理学</v>
      </c>
      <c r="E21" s="18" t="s">
        <v>73</v>
      </c>
      <c r="F21" s="3">
        <v>703</v>
      </c>
      <c r="G21" s="16" t="s">
        <v>74</v>
      </c>
    </row>
    <row r="22" spans="1:7" ht="15.75" x14ac:dyDescent="0.15">
      <c r="A22" s="10" t="s">
        <v>21</v>
      </c>
      <c r="B22" s="10">
        <f t="shared" si="0"/>
        <v>7</v>
      </c>
      <c r="C22" s="13" t="s">
        <v>67</v>
      </c>
      <c r="D22" s="19" t="str">
        <f t="shared" si="1"/>
        <v>07 理学</v>
      </c>
      <c r="E22" s="18" t="s">
        <v>75</v>
      </c>
      <c r="F22" s="3">
        <v>704</v>
      </c>
      <c r="G22" s="16" t="s">
        <v>76</v>
      </c>
    </row>
    <row r="23" spans="1:7" ht="15.75" x14ac:dyDescent="0.15">
      <c r="A23" s="10" t="s">
        <v>21</v>
      </c>
      <c r="B23" s="10">
        <f t="shared" si="0"/>
        <v>7</v>
      </c>
      <c r="C23" s="13" t="s">
        <v>67</v>
      </c>
      <c r="D23" s="19" t="str">
        <f t="shared" si="1"/>
        <v>07 理学</v>
      </c>
      <c r="E23" s="18" t="s">
        <v>77</v>
      </c>
      <c r="F23" s="3">
        <v>705</v>
      </c>
      <c r="G23" s="16" t="s">
        <v>78</v>
      </c>
    </row>
    <row r="24" spans="1:7" ht="15.75" x14ac:dyDescent="0.15">
      <c r="A24" s="10" t="s">
        <v>21</v>
      </c>
      <c r="B24" s="10">
        <f t="shared" si="0"/>
        <v>7</v>
      </c>
      <c r="C24" s="13" t="s">
        <v>67</v>
      </c>
      <c r="D24" s="19" t="str">
        <f t="shared" si="1"/>
        <v>07 理学</v>
      </c>
      <c r="E24" s="18" t="s">
        <v>79</v>
      </c>
      <c r="F24" s="3">
        <v>706</v>
      </c>
      <c r="G24" s="16" t="s">
        <v>80</v>
      </c>
    </row>
    <row r="25" spans="1:7" ht="15.75" x14ac:dyDescent="0.15">
      <c r="A25" s="10" t="s">
        <v>21</v>
      </c>
      <c r="B25" s="10">
        <f t="shared" si="0"/>
        <v>7</v>
      </c>
      <c r="C25" s="13" t="s">
        <v>67</v>
      </c>
      <c r="D25" s="19" t="str">
        <f t="shared" si="1"/>
        <v>07 理学</v>
      </c>
      <c r="E25" s="18" t="s">
        <v>81</v>
      </c>
      <c r="F25" s="3">
        <v>707</v>
      </c>
      <c r="G25" s="16" t="s">
        <v>82</v>
      </c>
    </row>
    <row r="26" spans="1:7" ht="15.75" x14ac:dyDescent="0.15">
      <c r="A26" s="10" t="s">
        <v>21</v>
      </c>
      <c r="B26" s="10">
        <f t="shared" si="0"/>
        <v>7</v>
      </c>
      <c r="C26" s="13" t="s">
        <v>67</v>
      </c>
      <c r="D26" s="19" t="str">
        <f t="shared" si="1"/>
        <v>07 理学</v>
      </c>
      <c r="E26" s="18" t="s">
        <v>83</v>
      </c>
      <c r="F26" s="3">
        <v>708</v>
      </c>
      <c r="G26" s="16" t="s">
        <v>84</v>
      </c>
    </row>
    <row r="27" spans="1:7" ht="15.75" x14ac:dyDescent="0.15">
      <c r="A27" s="10" t="s">
        <v>21</v>
      </c>
      <c r="B27" s="10">
        <f t="shared" si="0"/>
        <v>7</v>
      </c>
      <c r="C27" s="13" t="s">
        <v>67</v>
      </c>
      <c r="D27" s="19" t="str">
        <f t="shared" si="1"/>
        <v>07 理学</v>
      </c>
      <c r="E27" s="18" t="s">
        <v>85</v>
      </c>
      <c r="F27" s="3">
        <v>709</v>
      </c>
      <c r="G27" s="16" t="s">
        <v>86</v>
      </c>
    </row>
    <row r="28" spans="1:7" ht="15.75" x14ac:dyDescent="0.15">
      <c r="A28" s="10" t="s">
        <v>21</v>
      </c>
      <c r="B28" s="10">
        <f t="shared" si="0"/>
        <v>7</v>
      </c>
      <c r="C28" s="13" t="s">
        <v>67</v>
      </c>
      <c r="D28" s="19" t="str">
        <f t="shared" si="1"/>
        <v>07 理学</v>
      </c>
      <c r="E28" s="18" t="s">
        <v>87</v>
      </c>
      <c r="F28" s="3">
        <v>710</v>
      </c>
      <c r="G28" s="16" t="s">
        <v>88</v>
      </c>
    </row>
    <row r="29" spans="1:7" ht="15.75" x14ac:dyDescent="0.15">
      <c r="A29" s="10" t="s">
        <v>21</v>
      </c>
      <c r="B29" s="10">
        <f t="shared" si="0"/>
        <v>7</v>
      </c>
      <c r="C29" s="13" t="s">
        <v>67</v>
      </c>
      <c r="D29" s="19" t="str">
        <f t="shared" si="1"/>
        <v>07 理学</v>
      </c>
      <c r="E29" s="18" t="s">
        <v>89</v>
      </c>
      <c r="F29" s="3">
        <v>711</v>
      </c>
      <c r="G29" s="16" t="s">
        <v>90</v>
      </c>
    </row>
    <row r="30" spans="1:7" ht="15.75" x14ac:dyDescent="0.15">
      <c r="A30" s="10" t="s">
        <v>21</v>
      </c>
      <c r="B30" s="10">
        <f t="shared" si="0"/>
        <v>7</v>
      </c>
      <c r="C30" s="13" t="s">
        <v>67</v>
      </c>
      <c r="D30" s="19" t="str">
        <f t="shared" si="1"/>
        <v>07 理学</v>
      </c>
      <c r="E30" s="18" t="s">
        <v>91</v>
      </c>
      <c r="F30" s="3">
        <v>712</v>
      </c>
      <c r="G30" s="16" t="s">
        <v>92</v>
      </c>
    </row>
    <row r="31" spans="1:7" ht="15.75" x14ac:dyDescent="0.15">
      <c r="A31" s="10" t="s">
        <v>21</v>
      </c>
      <c r="B31" s="13">
        <v>8</v>
      </c>
      <c r="C31" s="13" t="s">
        <v>93</v>
      </c>
      <c r="D31" s="17" t="s">
        <v>94</v>
      </c>
      <c r="E31" s="18" t="s">
        <v>95</v>
      </c>
      <c r="F31" s="3">
        <v>801</v>
      </c>
      <c r="G31" s="16" t="s">
        <v>96</v>
      </c>
    </row>
    <row r="32" spans="1:7" ht="15.75" x14ac:dyDescent="0.15">
      <c r="A32" s="10" t="s">
        <v>21</v>
      </c>
      <c r="B32" s="10">
        <f t="shared" ref="B32:B61" si="2">B31</f>
        <v>8</v>
      </c>
      <c r="C32" s="13" t="s">
        <v>93</v>
      </c>
      <c r="D32" s="19" t="str">
        <f t="shared" ref="D32:D61" si="3">D31</f>
        <v>08 工学</v>
      </c>
      <c r="E32" s="18" t="s">
        <v>97</v>
      </c>
      <c r="F32" s="3">
        <v>802</v>
      </c>
      <c r="G32" s="16" t="s">
        <v>98</v>
      </c>
    </row>
    <row r="33" spans="1:7" ht="15.75" x14ac:dyDescent="0.15">
      <c r="A33" s="10" t="s">
        <v>21</v>
      </c>
      <c r="B33" s="10">
        <f t="shared" si="2"/>
        <v>8</v>
      </c>
      <c r="C33" s="13" t="s">
        <v>93</v>
      </c>
      <c r="D33" s="19" t="str">
        <f t="shared" si="3"/>
        <v>08 工学</v>
      </c>
      <c r="E33" s="18" t="s">
        <v>99</v>
      </c>
      <c r="F33" s="3">
        <v>803</v>
      </c>
      <c r="G33" s="16" t="s">
        <v>100</v>
      </c>
    </row>
    <row r="34" spans="1:7" ht="15.75" x14ac:dyDescent="0.15">
      <c r="A34" s="10" t="s">
        <v>21</v>
      </c>
      <c r="B34" s="10">
        <f t="shared" si="2"/>
        <v>8</v>
      </c>
      <c r="C34" s="13" t="s">
        <v>93</v>
      </c>
      <c r="D34" s="19" t="str">
        <f t="shared" si="3"/>
        <v>08 工学</v>
      </c>
      <c r="E34" s="18" t="s">
        <v>101</v>
      </c>
      <c r="F34" s="3">
        <v>804</v>
      </c>
      <c r="G34" s="16" t="s">
        <v>102</v>
      </c>
    </row>
    <row r="35" spans="1:7" ht="15.75" x14ac:dyDescent="0.15">
      <c r="A35" s="10" t="s">
        <v>21</v>
      </c>
      <c r="B35" s="10">
        <f t="shared" si="2"/>
        <v>8</v>
      </c>
      <c r="C35" s="13" t="s">
        <v>93</v>
      </c>
      <c r="D35" s="19" t="str">
        <f t="shared" si="3"/>
        <v>08 工学</v>
      </c>
      <c r="E35" s="18" t="s">
        <v>103</v>
      </c>
      <c r="F35" s="3">
        <v>805</v>
      </c>
      <c r="G35" s="16" t="s">
        <v>104</v>
      </c>
    </row>
    <row r="36" spans="1:7" ht="15.75" x14ac:dyDescent="0.15">
      <c r="A36" s="10" t="s">
        <v>21</v>
      </c>
      <c r="B36" s="10">
        <f t="shared" si="2"/>
        <v>8</v>
      </c>
      <c r="C36" s="13" t="s">
        <v>93</v>
      </c>
      <c r="D36" s="19" t="str">
        <f t="shared" si="3"/>
        <v>08 工学</v>
      </c>
      <c r="E36" s="18" t="s">
        <v>105</v>
      </c>
      <c r="F36" s="3">
        <v>806</v>
      </c>
      <c r="G36" s="16" t="s">
        <v>106</v>
      </c>
    </row>
    <row r="37" spans="1:7" ht="15.75" x14ac:dyDescent="0.15">
      <c r="A37" s="10" t="s">
        <v>21</v>
      </c>
      <c r="B37" s="10">
        <f t="shared" si="2"/>
        <v>8</v>
      </c>
      <c r="C37" s="13" t="s">
        <v>93</v>
      </c>
      <c r="D37" s="19" t="str">
        <f t="shared" si="3"/>
        <v>08 工学</v>
      </c>
      <c r="E37" s="18" t="s">
        <v>107</v>
      </c>
      <c r="F37" s="3">
        <v>807</v>
      </c>
      <c r="G37" s="16" t="s">
        <v>108</v>
      </c>
    </row>
    <row r="38" spans="1:7" ht="15.75" x14ac:dyDescent="0.15">
      <c r="A38" s="10" t="s">
        <v>21</v>
      </c>
      <c r="B38" s="10">
        <f t="shared" si="2"/>
        <v>8</v>
      </c>
      <c r="C38" s="13" t="s">
        <v>93</v>
      </c>
      <c r="D38" s="19" t="str">
        <f t="shared" si="3"/>
        <v>08 工学</v>
      </c>
      <c r="E38" s="18" t="s">
        <v>109</v>
      </c>
      <c r="F38" s="3">
        <v>808</v>
      </c>
      <c r="G38" s="16" t="s">
        <v>110</v>
      </c>
    </row>
    <row r="39" spans="1:7" ht="15.75" x14ac:dyDescent="0.15">
      <c r="A39" s="10" t="s">
        <v>21</v>
      </c>
      <c r="B39" s="10">
        <f t="shared" si="2"/>
        <v>8</v>
      </c>
      <c r="C39" s="13" t="s">
        <v>93</v>
      </c>
      <c r="D39" s="19" t="str">
        <f t="shared" si="3"/>
        <v>08 工学</v>
      </c>
      <c r="E39" s="18" t="s">
        <v>111</v>
      </c>
      <c r="F39" s="3">
        <v>809</v>
      </c>
      <c r="G39" s="16" t="s">
        <v>112</v>
      </c>
    </row>
    <row r="40" spans="1:7" ht="15.75" x14ac:dyDescent="0.15">
      <c r="A40" s="10" t="s">
        <v>21</v>
      </c>
      <c r="B40" s="10">
        <f t="shared" si="2"/>
        <v>8</v>
      </c>
      <c r="C40" s="13" t="s">
        <v>93</v>
      </c>
      <c r="D40" s="19" t="str">
        <f t="shared" si="3"/>
        <v>08 工学</v>
      </c>
      <c r="E40" s="18" t="s">
        <v>113</v>
      </c>
      <c r="F40" s="3">
        <v>810</v>
      </c>
      <c r="G40" s="16" t="s">
        <v>114</v>
      </c>
    </row>
    <row r="41" spans="1:7" ht="15.75" x14ac:dyDescent="0.15">
      <c r="A41" s="10" t="s">
        <v>21</v>
      </c>
      <c r="B41" s="10">
        <f t="shared" si="2"/>
        <v>8</v>
      </c>
      <c r="C41" s="13" t="s">
        <v>93</v>
      </c>
      <c r="D41" s="19" t="str">
        <f t="shared" si="3"/>
        <v>08 工学</v>
      </c>
      <c r="E41" s="18" t="s">
        <v>115</v>
      </c>
      <c r="F41" s="3">
        <v>811</v>
      </c>
      <c r="G41" s="16" t="s">
        <v>116</v>
      </c>
    </row>
    <row r="42" spans="1:7" ht="15.75" x14ac:dyDescent="0.15">
      <c r="A42" s="10" t="s">
        <v>21</v>
      </c>
      <c r="B42" s="10">
        <f t="shared" si="2"/>
        <v>8</v>
      </c>
      <c r="C42" s="13" t="s">
        <v>93</v>
      </c>
      <c r="D42" s="19" t="str">
        <f t="shared" si="3"/>
        <v>08 工学</v>
      </c>
      <c r="E42" s="18" t="s">
        <v>117</v>
      </c>
      <c r="F42" s="3">
        <v>812</v>
      </c>
      <c r="G42" s="16" t="s">
        <v>118</v>
      </c>
    </row>
    <row r="43" spans="1:7" ht="15.75" x14ac:dyDescent="0.15">
      <c r="A43" s="10" t="s">
        <v>21</v>
      </c>
      <c r="B43" s="10">
        <f t="shared" si="2"/>
        <v>8</v>
      </c>
      <c r="C43" s="13" t="s">
        <v>93</v>
      </c>
      <c r="D43" s="19" t="str">
        <f t="shared" si="3"/>
        <v>08 工学</v>
      </c>
      <c r="E43" s="18" t="s">
        <v>119</v>
      </c>
      <c r="F43" s="3">
        <v>813</v>
      </c>
      <c r="G43" s="16" t="s">
        <v>120</v>
      </c>
    </row>
    <row r="44" spans="1:7" ht="15.75" x14ac:dyDescent="0.15">
      <c r="A44" s="10" t="s">
        <v>21</v>
      </c>
      <c r="B44" s="10">
        <f t="shared" si="2"/>
        <v>8</v>
      </c>
      <c r="C44" s="13" t="s">
        <v>93</v>
      </c>
      <c r="D44" s="19" t="str">
        <f t="shared" si="3"/>
        <v>08 工学</v>
      </c>
      <c r="E44" s="18" t="s">
        <v>121</v>
      </c>
      <c r="F44" s="3">
        <v>814</v>
      </c>
      <c r="G44" s="16" t="s">
        <v>122</v>
      </c>
    </row>
    <row r="45" spans="1:7" ht="15.75" x14ac:dyDescent="0.15">
      <c r="A45" s="10" t="s">
        <v>21</v>
      </c>
      <c r="B45" s="10">
        <f t="shared" si="2"/>
        <v>8</v>
      </c>
      <c r="C45" s="13" t="s">
        <v>93</v>
      </c>
      <c r="D45" s="19" t="str">
        <f t="shared" si="3"/>
        <v>08 工学</v>
      </c>
      <c r="E45" s="18" t="s">
        <v>123</v>
      </c>
      <c r="F45" s="3">
        <v>815</v>
      </c>
      <c r="G45" s="16" t="s">
        <v>124</v>
      </c>
    </row>
    <row r="46" spans="1:7" ht="15.75" x14ac:dyDescent="0.15">
      <c r="A46" s="10" t="s">
        <v>21</v>
      </c>
      <c r="B46" s="10">
        <f t="shared" si="2"/>
        <v>8</v>
      </c>
      <c r="C46" s="13" t="s">
        <v>93</v>
      </c>
      <c r="D46" s="19" t="str">
        <f t="shared" si="3"/>
        <v>08 工学</v>
      </c>
      <c r="E46" s="18" t="s">
        <v>125</v>
      </c>
      <c r="F46" s="3">
        <v>816</v>
      </c>
      <c r="G46" s="16" t="s">
        <v>126</v>
      </c>
    </row>
    <row r="47" spans="1:7" ht="15.75" x14ac:dyDescent="0.15">
      <c r="A47" s="10" t="s">
        <v>21</v>
      </c>
      <c r="B47" s="10">
        <f t="shared" si="2"/>
        <v>8</v>
      </c>
      <c r="C47" s="13" t="s">
        <v>93</v>
      </c>
      <c r="D47" s="19" t="str">
        <f t="shared" si="3"/>
        <v>08 工学</v>
      </c>
      <c r="E47" s="18" t="s">
        <v>127</v>
      </c>
      <c r="F47" s="3">
        <v>817</v>
      </c>
      <c r="G47" s="16" t="s">
        <v>128</v>
      </c>
    </row>
    <row r="48" spans="1:7" ht="15.75" x14ac:dyDescent="0.15">
      <c r="A48" s="10" t="s">
        <v>21</v>
      </c>
      <c r="B48" s="10">
        <f t="shared" si="2"/>
        <v>8</v>
      </c>
      <c r="C48" s="13" t="s">
        <v>93</v>
      </c>
      <c r="D48" s="19" t="str">
        <f t="shared" si="3"/>
        <v>08 工学</v>
      </c>
      <c r="E48" s="18" t="s">
        <v>129</v>
      </c>
      <c r="F48" s="3">
        <v>818</v>
      </c>
      <c r="G48" s="16" t="s">
        <v>130</v>
      </c>
    </row>
    <row r="49" spans="1:7" ht="15.75" x14ac:dyDescent="0.15">
      <c r="A49" s="10" t="s">
        <v>21</v>
      </c>
      <c r="B49" s="10">
        <f t="shared" si="2"/>
        <v>8</v>
      </c>
      <c r="C49" s="13" t="s">
        <v>93</v>
      </c>
      <c r="D49" s="19" t="str">
        <f t="shared" si="3"/>
        <v>08 工学</v>
      </c>
      <c r="E49" s="18" t="s">
        <v>131</v>
      </c>
      <c r="F49" s="3">
        <v>819</v>
      </c>
      <c r="G49" s="16" t="s">
        <v>132</v>
      </c>
    </row>
    <row r="50" spans="1:7" ht="15.75" x14ac:dyDescent="0.15">
      <c r="A50" s="10" t="s">
        <v>21</v>
      </c>
      <c r="B50" s="10">
        <f t="shared" si="2"/>
        <v>8</v>
      </c>
      <c r="C50" s="13" t="s">
        <v>93</v>
      </c>
      <c r="D50" s="19" t="str">
        <f t="shared" si="3"/>
        <v>08 工学</v>
      </c>
      <c r="E50" s="18" t="s">
        <v>133</v>
      </c>
      <c r="F50" s="3">
        <v>820</v>
      </c>
      <c r="G50" s="16" t="s">
        <v>134</v>
      </c>
    </row>
    <row r="51" spans="1:7" ht="15.75" x14ac:dyDescent="0.15">
      <c r="A51" s="10" t="s">
        <v>21</v>
      </c>
      <c r="B51" s="10">
        <f t="shared" si="2"/>
        <v>8</v>
      </c>
      <c r="C51" s="13" t="s">
        <v>93</v>
      </c>
      <c r="D51" s="19" t="str">
        <f t="shared" si="3"/>
        <v>08 工学</v>
      </c>
      <c r="E51" s="18" t="s">
        <v>135</v>
      </c>
      <c r="F51" s="3">
        <v>821</v>
      </c>
      <c r="G51" s="16" t="s">
        <v>136</v>
      </c>
    </row>
    <row r="52" spans="1:7" ht="15.75" x14ac:dyDescent="0.15">
      <c r="A52" s="10" t="s">
        <v>21</v>
      </c>
      <c r="B52" s="10">
        <f t="shared" si="2"/>
        <v>8</v>
      </c>
      <c r="C52" s="13" t="s">
        <v>93</v>
      </c>
      <c r="D52" s="19" t="str">
        <f t="shared" si="3"/>
        <v>08 工学</v>
      </c>
      <c r="E52" s="18" t="s">
        <v>137</v>
      </c>
      <c r="F52" s="3">
        <v>822</v>
      </c>
      <c r="G52" s="16" t="s">
        <v>138</v>
      </c>
    </row>
    <row r="53" spans="1:7" ht="15.75" x14ac:dyDescent="0.15">
      <c r="A53" s="10" t="s">
        <v>21</v>
      </c>
      <c r="B53" s="10">
        <f t="shared" si="2"/>
        <v>8</v>
      </c>
      <c r="C53" s="13" t="s">
        <v>93</v>
      </c>
      <c r="D53" s="19" t="str">
        <f t="shared" si="3"/>
        <v>08 工学</v>
      </c>
      <c r="E53" s="18" t="s">
        <v>139</v>
      </c>
      <c r="F53" s="3">
        <v>823</v>
      </c>
      <c r="G53" s="16" t="s">
        <v>140</v>
      </c>
    </row>
    <row r="54" spans="1:7" ht="15.75" x14ac:dyDescent="0.15">
      <c r="A54" s="10" t="s">
        <v>21</v>
      </c>
      <c r="B54" s="10">
        <f t="shared" si="2"/>
        <v>8</v>
      </c>
      <c r="C54" s="13" t="s">
        <v>93</v>
      </c>
      <c r="D54" s="19" t="str">
        <f t="shared" si="3"/>
        <v>08 工学</v>
      </c>
      <c r="E54" s="18" t="s">
        <v>141</v>
      </c>
      <c r="F54" s="3">
        <v>824</v>
      </c>
      <c r="G54" s="16" t="s">
        <v>142</v>
      </c>
    </row>
    <row r="55" spans="1:7" ht="15.75" x14ac:dyDescent="0.15">
      <c r="A55" s="10" t="s">
        <v>21</v>
      </c>
      <c r="B55" s="10">
        <f t="shared" si="2"/>
        <v>8</v>
      </c>
      <c r="C55" s="13" t="s">
        <v>93</v>
      </c>
      <c r="D55" s="19" t="str">
        <f t="shared" si="3"/>
        <v>08 工学</v>
      </c>
      <c r="E55" s="18" t="s">
        <v>143</v>
      </c>
      <c r="F55" s="3">
        <v>825</v>
      </c>
      <c r="G55" s="16" t="s">
        <v>144</v>
      </c>
    </row>
    <row r="56" spans="1:7" ht="15.75" x14ac:dyDescent="0.15">
      <c r="A56" s="10" t="s">
        <v>21</v>
      </c>
      <c r="B56" s="10">
        <f t="shared" si="2"/>
        <v>8</v>
      </c>
      <c r="C56" s="13" t="s">
        <v>93</v>
      </c>
      <c r="D56" s="19" t="str">
        <f t="shared" si="3"/>
        <v>08 工学</v>
      </c>
      <c r="E56" s="18" t="s">
        <v>145</v>
      </c>
      <c r="F56" s="3">
        <v>826</v>
      </c>
      <c r="G56" s="16" t="s">
        <v>146</v>
      </c>
    </row>
    <row r="57" spans="1:7" ht="15.75" x14ac:dyDescent="0.15">
      <c r="A57" s="10" t="s">
        <v>21</v>
      </c>
      <c r="B57" s="10">
        <f t="shared" si="2"/>
        <v>8</v>
      </c>
      <c r="C57" s="13" t="s">
        <v>93</v>
      </c>
      <c r="D57" s="19" t="str">
        <f t="shared" si="3"/>
        <v>08 工学</v>
      </c>
      <c r="E57" s="18" t="s">
        <v>147</v>
      </c>
      <c r="F57" s="3">
        <v>827</v>
      </c>
      <c r="G57" s="16" t="s">
        <v>148</v>
      </c>
    </row>
    <row r="58" spans="1:7" ht="15.75" x14ac:dyDescent="0.15">
      <c r="A58" s="10" t="s">
        <v>21</v>
      </c>
      <c r="B58" s="10">
        <f t="shared" si="2"/>
        <v>8</v>
      </c>
      <c r="C58" s="13" t="s">
        <v>93</v>
      </c>
      <c r="D58" s="19" t="str">
        <f t="shared" si="3"/>
        <v>08 工学</v>
      </c>
      <c r="E58" s="18" t="s">
        <v>149</v>
      </c>
      <c r="F58" s="3">
        <v>828</v>
      </c>
      <c r="G58" s="16" t="s">
        <v>150</v>
      </c>
    </row>
    <row r="59" spans="1:7" ht="15.75" x14ac:dyDescent="0.15">
      <c r="A59" s="10" t="s">
        <v>21</v>
      </c>
      <c r="B59" s="10">
        <f t="shared" si="2"/>
        <v>8</v>
      </c>
      <c r="C59" s="13" t="s">
        <v>93</v>
      </c>
      <c r="D59" s="19" t="str">
        <f t="shared" si="3"/>
        <v>08 工学</v>
      </c>
      <c r="E59" s="18" t="s">
        <v>151</v>
      </c>
      <c r="F59" s="3">
        <v>829</v>
      </c>
      <c r="G59" s="16" t="s">
        <v>152</v>
      </c>
    </row>
    <row r="60" spans="1:7" ht="15.75" x14ac:dyDescent="0.15">
      <c r="A60" s="10" t="s">
        <v>21</v>
      </c>
      <c r="B60" s="10">
        <f t="shared" si="2"/>
        <v>8</v>
      </c>
      <c r="C60" s="13" t="s">
        <v>93</v>
      </c>
      <c r="D60" s="19" t="str">
        <f t="shared" si="3"/>
        <v>08 工学</v>
      </c>
      <c r="E60" s="18" t="s">
        <v>153</v>
      </c>
      <c r="F60" s="3">
        <v>830</v>
      </c>
      <c r="G60" s="16" t="s">
        <v>154</v>
      </c>
    </row>
    <row r="61" spans="1:7" ht="15.75" x14ac:dyDescent="0.15">
      <c r="A61" s="10" t="s">
        <v>21</v>
      </c>
      <c r="B61" s="10">
        <f t="shared" si="2"/>
        <v>8</v>
      </c>
      <c r="C61" s="13" t="s">
        <v>93</v>
      </c>
      <c r="D61" s="19" t="str">
        <f t="shared" si="3"/>
        <v>08 工学</v>
      </c>
      <c r="E61" s="18" t="s">
        <v>155</v>
      </c>
      <c r="F61" s="3">
        <v>831</v>
      </c>
      <c r="G61" s="16" t="s">
        <v>156</v>
      </c>
    </row>
    <row r="62" spans="1:7" ht="15.75" x14ac:dyDescent="0.15">
      <c r="A62" s="10" t="s">
        <v>21</v>
      </c>
      <c r="B62" s="13">
        <v>9</v>
      </c>
      <c r="C62" s="13" t="s">
        <v>157</v>
      </c>
      <c r="D62" s="17" t="s">
        <v>158</v>
      </c>
      <c r="E62" s="18" t="s">
        <v>159</v>
      </c>
      <c r="F62" s="3">
        <v>901</v>
      </c>
      <c r="G62" s="16" t="s">
        <v>160</v>
      </c>
    </row>
    <row r="63" spans="1:7" ht="15.75" x14ac:dyDescent="0.15">
      <c r="A63" s="10" t="s">
        <v>21</v>
      </c>
      <c r="B63" s="10">
        <f t="shared" ref="B63:B68" si="4">B62</f>
        <v>9</v>
      </c>
      <c r="C63" s="13" t="s">
        <v>157</v>
      </c>
      <c r="D63" s="17" t="str">
        <f t="shared" ref="D63:D68" si="5">D62</f>
        <v>09 农学</v>
      </c>
      <c r="E63" s="18" t="s">
        <v>161</v>
      </c>
      <c r="F63" s="3">
        <v>902</v>
      </c>
      <c r="G63" s="16" t="s">
        <v>162</v>
      </c>
    </row>
    <row r="64" spans="1:7" ht="15.75" x14ac:dyDescent="0.15">
      <c r="A64" s="10" t="s">
        <v>21</v>
      </c>
      <c r="B64" s="10">
        <f t="shared" si="4"/>
        <v>9</v>
      </c>
      <c r="C64" s="13" t="s">
        <v>157</v>
      </c>
      <c r="D64" s="17" t="str">
        <f t="shared" si="5"/>
        <v>09 农学</v>
      </c>
      <c r="E64" s="18" t="s">
        <v>163</v>
      </c>
      <c r="F64" s="3">
        <v>903</v>
      </c>
      <c r="G64" s="16" t="s">
        <v>164</v>
      </c>
    </row>
    <row r="65" spans="1:7" ht="15.75" x14ac:dyDescent="0.15">
      <c r="A65" s="10" t="s">
        <v>21</v>
      </c>
      <c r="B65" s="10">
        <f t="shared" si="4"/>
        <v>9</v>
      </c>
      <c r="C65" s="13" t="s">
        <v>157</v>
      </c>
      <c r="D65" s="17" t="str">
        <f t="shared" si="5"/>
        <v>09 农学</v>
      </c>
      <c r="E65" s="18" t="s">
        <v>165</v>
      </c>
      <c r="F65" s="3">
        <v>904</v>
      </c>
      <c r="G65" s="16" t="s">
        <v>166</v>
      </c>
    </row>
    <row r="66" spans="1:7" ht="15.75" x14ac:dyDescent="0.15">
      <c r="A66" s="10" t="s">
        <v>21</v>
      </c>
      <c r="B66" s="10">
        <f t="shared" si="4"/>
        <v>9</v>
      </c>
      <c r="C66" s="13" t="s">
        <v>157</v>
      </c>
      <c r="D66" s="17" t="str">
        <f t="shared" si="5"/>
        <v>09 农学</v>
      </c>
      <c r="E66" s="18" t="s">
        <v>167</v>
      </c>
      <c r="F66" s="3">
        <v>905</v>
      </c>
      <c r="G66" s="16" t="s">
        <v>168</v>
      </c>
    </row>
    <row r="67" spans="1:7" ht="15.75" x14ac:dyDescent="0.15">
      <c r="A67" s="10" t="s">
        <v>21</v>
      </c>
      <c r="B67" s="10">
        <f t="shared" si="4"/>
        <v>9</v>
      </c>
      <c r="C67" s="13" t="s">
        <v>157</v>
      </c>
      <c r="D67" s="17" t="str">
        <f t="shared" si="5"/>
        <v>09 农学</v>
      </c>
      <c r="E67" s="18" t="s">
        <v>169</v>
      </c>
      <c r="F67" s="3">
        <v>906</v>
      </c>
      <c r="G67" s="16" t="s">
        <v>170</v>
      </c>
    </row>
    <row r="68" spans="1:7" ht="15.75" x14ac:dyDescent="0.15">
      <c r="A68" s="10" t="s">
        <v>21</v>
      </c>
      <c r="B68" s="10">
        <f t="shared" si="4"/>
        <v>9</v>
      </c>
      <c r="C68" s="13" t="s">
        <v>157</v>
      </c>
      <c r="D68" s="17" t="str">
        <f t="shared" si="5"/>
        <v>09 农学</v>
      </c>
      <c r="E68" s="18" t="s">
        <v>171</v>
      </c>
      <c r="F68" s="3">
        <v>907</v>
      </c>
      <c r="G68" s="16" t="s">
        <v>172</v>
      </c>
    </row>
    <row r="69" spans="1:7" ht="15.75" x14ac:dyDescent="0.15">
      <c r="A69" s="10" t="s">
        <v>21</v>
      </c>
      <c r="B69" s="13">
        <v>10</v>
      </c>
      <c r="C69" s="13" t="s">
        <v>173</v>
      </c>
      <c r="D69" s="17" t="s">
        <v>174</v>
      </c>
      <c r="E69" s="18" t="s">
        <v>175</v>
      </c>
      <c r="F69" s="3">
        <v>1001</v>
      </c>
      <c r="G69" s="16" t="s">
        <v>176</v>
      </c>
    </row>
    <row r="70" spans="1:7" ht="15.75" x14ac:dyDescent="0.15">
      <c r="A70" s="10" t="s">
        <v>21</v>
      </c>
      <c r="B70" s="10">
        <f t="shared" ref="B70:B79" si="6">B69</f>
        <v>10</v>
      </c>
      <c r="C70" s="13" t="s">
        <v>173</v>
      </c>
      <c r="D70" s="17" t="str">
        <f t="shared" ref="D70:D79" si="7">D69</f>
        <v>10 医学</v>
      </c>
      <c r="E70" s="18" t="s">
        <v>177</v>
      </c>
      <c r="F70" s="3">
        <v>1002</v>
      </c>
      <c r="G70" s="16" t="s">
        <v>178</v>
      </c>
    </row>
    <row r="71" spans="1:7" ht="15.75" x14ac:dyDescent="0.15">
      <c r="A71" s="10" t="s">
        <v>21</v>
      </c>
      <c r="B71" s="10">
        <f t="shared" si="6"/>
        <v>10</v>
      </c>
      <c r="C71" s="13" t="s">
        <v>173</v>
      </c>
      <c r="D71" s="17" t="str">
        <f t="shared" si="7"/>
        <v>10 医学</v>
      </c>
      <c r="E71" s="18" t="s">
        <v>179</v>
      </c>
      <c r="F71" s="3">
        <v>1003</v>
      </c>
      <c r="G71" s="16" t="s">
        <v>180</v>
      </c>
    </row>
    <row r="72" spans="1:7" ht="15.75" x14ac:dyDescent="0.15">
      <c r="A72" s="10" t="s">
        <v>21</v>
      </c>
      <c r="B72" s="10">
        <f t="shared" si="6"/>
        <v>10</v>
      </c>
      <c r="C72" s="13" t="s">
        <v>173</v>
      </c>
      <c r="D72" s="17" t="str">
        <f t="shared" si="7"/>
        <v>10 医学</v>
      </c>
      <c r="E72" s="18" t="s">
        <v>181</v>
      </c>
      <c r="F72" s="3">
        <v>1004</v>
      </c>
      <c r="G72" s="16" t="s">
        <v>182</v>
      </c>
    </row>
    <row r="73" spans="1:7" ht="15.75" x14ac:dyDescent="0.15">
      <c r="A73" s="10" t="s">
        <v>21</v>
      </c>
      <c r="B73" s="10">
        <f t="shared" si="6"/>
        <v>10</v>
      </c>
      <c r="C73" s="13" t="s">
        <v>173</v>
      </c>
      <c r="D73" s="17" t="str">
        <f t="shared" si="7"/>
        <v>10 医学</v>
      </c>
      <c r="E73" s="18" t="s">
        <v>183</v>
      </c>
      <c r="F73" s="3">
        <v>1005</v>
      </c>
      <c r="G73" s="16" t="s">
        <v>184</v>
      </c>
    </row>
    <row r="74" spans="1:7" ht="15.75" x14ac:dyDescent="0.15">
      <c r="A74" s="10" t="s">
        <v>21</v>
      </c>
      <c r="B74" s="10">
        <f t="shared" si="6"/>
        <v>10</v>
      </c>
      <c r="C74" s="13" t="s">
        <v>173</v>
      </c>
      <c r="D74" s="17" t="str">
        <f t="shared" si="7"/>
        <v>10 医学</v>
      </c>
      <c r="E74" s="18" t="s">
        <v>185</v>
      </c>
      <c r="F74" s="3">
        <v>1006</v>
      </c>
      <c r="G74" s="16" t="s">
        <v>186</v>
      </c>
    </row>
    <row r="75" spans="1:7" ht="15.75" x14ac:dyDescent="0.15">
      <c r="A75" s="10" t="s">
        <v>21</v>
      </c>
      <c r="B75" s="10">
        <f t="shared" si="6"/>
        <v>10</v>
      </c>
      <c r="C75" s="13" t="s">
        <v>173</v>
      </c>
      <c r="D75" s="17" t="str">
        <f t="shared" si="7"/>
        <v>10 医学</v>
      </c>
      <c r="E75" s="18" t="s">
        <v>187</v>
      </c>
      <c r="F75" s="3">
        <v>1007</v>
      </c>
      <c r="G75" s="16" t="s">
        <v>188</v>
      </c>
    </row>
    <row r="76" spans="1:7" ht="15.75" x14ac:dyDescent="0.15">
      <c r="A76" s="10" t="s">
        <v>21</v>
      </c>
      <c r="B76" s="10">
        <f t="shared" si="6"/>
        <v>10</v>
      </c>
      <c r="C76" s="13" t="s">
        <v>173</v>
      </c>
      <c r="D76" s="17" t="str">
        <f t="shared" si="7"/>
        <v>10 医学</v>
      </c>
      <c r="E76" s="18" t="s">
        <v>189</v>
      </c>
      <c r="F76" s="3">
        <v>1008</v>
      </c>
      <c r="G76" s="16" t="s">
        <v>190</v>
      </c>
    </row>
    <row r="77" spans="1:7" ht="15.75" x14ac:dyDescent="0.15">
      <c r="A77" s="10" t="s">
        <v>21</v>
      </c>
      <c r="B77" s="10">
        <f t="shared" si="6"/>
        <v>10</v>
      </c>
      <c r="C77" s="13" t="s">
        <v>173</v>
      </c>
      <c r="D77" s="17" t="str">
        <f t="shared" si="7"/>
        <v>10 医学</v>
      </c>
      <c r="E77" s="18" t="s">
        <v>191</v>
      </c>
      <c r="F77" s="3">
        <v>1009</v>
      </c>
      <c r="G77" s="16" t="s">
        <v>192</v>
      </c>
    </row>
    <row r="78" spans="1:7" ht="15.75" x14ac:dyDescent="0.15">
      <c r="A78" s="10" t="s">
        <v>21</v>
      </c>
      <c r="B78" s="10">
        <f t="shared" si="6"/>
        <v>10</v>
      </c>
      <c r="C78" s="13" t="s">
        <v>173</v>
      </c>
      <c r="D78" s="17" t="str">
        <f t="shared" si="7"/>
        <v>10 医学</v>
      </c>
      <c r="E78" s="18" t="s">
        <v>193</v>
      </c>
      <c r="F78" s="3">
        <v>1010</v>
      </c>
      <c r="G78" s="16" t="s">
        <v>194</v>
      </c>
    </row>
    <row r="79" spans="1:7" ht="15.75" x14ac:dyDescent="0.15">
      <c r="A79" s="10" t="s">
        <v>21</v>
      </c>
      <c r="B79" s="10">
        <f t="shared" si="6"/>
        <v>10</v>
      </c>
      <c r="C79" s="13" t="s">
        <v>173</v>
      </c>
      <c r="D79" s="17" t="str">
        <f t="shared" si="7"/>
        <v>10 医学</v>
      </c>
      <c r="E79" s="18" t="s">
        <v>195</v>
      </c>
      <c r="F79" s="3">
        <v>1011</v>
      </c>
      <c r="G79" s="16" t="s">
        <v>196</v>
      </c>
    </row>
    <row r="80" spans="1:7" ht="15.75" x14ac:dyDescent="0.15">
      <c r="A80" s="10" t="s">
        <v>21</v>
      </c>
      <c r="B80" s="13">
        <v>12</v>
      </c>
      <c r="C80" s="13" t="s">
        <v>197</v>
      </c>
      <c r="D80" s="17" t="s">
        <v>198</v>
      </c>
      <c r="E80" s="18" t="s">
        <v>199</v>
      </c>
      <c r="F80" s="3">
        <v>1201</v>
      </c>
      <c r="G80" s="16" t="s">
        <v>200</v>
      </c>
    </row>
    <row r="81" spans="1:7" ht="15.75" x14ac:dyDescent="0.15">
      <c r="A81" s="10" t="s">
        <v>21</v>
      </c>
      <c r="B81" s="10">
        <f t="shared" ref="B81:B88" si="8">B80</f>
        <v>12</v>
      </c>
      <c r="C81" s="13" t="s">
        <v>197</v>
      </c>
      <c r="D81" s="17" t="str">
        <f t="shared" ref="D81:D88" si="9">D80</f>
        <v>12 管理学</v>
      </c>
      <c r="E81" s="18" t="s">
        <v>201</v>
      </c>
      <c r="F81" s="3">
        <v>1202</v>
      </c>
      <c r="G81" s="16" t="s">
        <v>202</v>
      </c>
    </row>
    <row r="82" spans="1:7" ht="15.75" x14ac:dyDescent="0.15">
      <c r="A82" s="10" t="s">
        <v>21</v>
      </c>
      <c r="B82" s="10">
        <f t="shared" si="8"/>
        <v>12</v>
      </c>
      <c r="C82" s="13" t="s">
        <v>197</v>
      </c>
      <c r="D82" s="17" t="str">
        <f t="shared" si="9"/>
        <v>12 管理学</v>
      </c>
      <c r="E82" s="18" t="s">
        <v>203</v>
      </c>
      <c r="F82" s="3">
        <v>1203</v>
      </c>
      <c r="G82" s="16" t="s">
        <v>204</v>
      </c>
    </row>
    <row r="83" spans="1:7" ht="15.75" x14ac:dyDescent="0.15">
      <c r="A83" s="10" t="s">
        <v>21</v>
      </c>
      <c r="B83" s="10">
        <f t="shared" si="8"/>
        <v>12</v>
      </c>
      <c r="C83" s="13" t="s">
        <v>197</v>
      </c>
      <c r="D83" s="17" t="str">
        <f t="shared" si="9"/>
        <v>12 管理学</v>
      </c>
      <c r="E83" s="18" t="s">
        <v>205</v>
      </c>
      <c r="F83" s="3">
        <v>1204</v>
      </c>
      <c r="G83" s="16" t="s">
        <v>206</v>
      </c>
    </row>
    <row r="84" spans="1:7" ht="15.75" x14ac:dyDescent="0.15">
      <c r="A84" s="10" t="s">
        <v>21</v>
      </c>
      <c r="B84" s="10">
        <f t="shared" si="8"/>
        <v>12</v>
      </c>
      <c r="C84" s="13" t="s">
        <v>197</v>
      </c>
      <c r="D84" s="17" t="str">
        <f t="shared" si="9"/>
        <v>12 管理学</v>
      </c>
      <c r="E84" s="18" t="s">
        <v>207</v>
      </c>
      <c r="F84" s="3">
        <v>1205</v>
      </c>
      <c r="G84" s="16" t="s">
        <v>208</v>
      </c>
    </row>
    <row r="85" spans="1:7" ht="15.75" x14ac:dyDescent="0.15">
      <c r="A85" s="10" t="s">
        <v>21</v>
      </c>
      <c r="B85" s="10">
        <f t="shared" si="8"/>
        <v>12</v>
      </c>
      <c r="C85" s="13" t="s">
        <v>197</v>
      </c>
      <c r="D85" s="17" t="str">
        <f t="shared" si="9"/>
        <v>12 管理学</v>
      </c>
      <c r="E85" s="18" t="s">
        <v>209</v>
      </c>
      <c r="F85" s="3">
        <v>1206</v>
      </c>
      <c r="G85" s="16" t="s">
        <v>210</v>
      </c>
    </row>
    <row r="86" spans="1:7" ht="15.75" x14ac:dyDescent="0.15">
      <c r="A86" s="10" t="s">
        <v>21</v>
      </c>
      <c r="B86" s="10">
        <f t="shared" si="8"/>
        <v>12</v>
      </c>
      <c r="C86" s="13" t="s">
        <v>197</v>
      </c>
      <c r="D86" s="17" t="str">
        <f t="shared" si="9"/>
        <v>12 管理学</v>
      </c>
      <c r="E86" s="18" t="s">
        <v>211</v>
      </c>
      <c r="F86" s="3">
        <v>1207</v>
      </c>
      <c r="G86" s="16" t="s">
        <v>212</v>
      </c>
    </row>
    <row r="87" spans="1:7" ht="15.75" x14ac:dyDescent="0.15">
      <c r="A87" s="10" t="s">
        <v>21</v>
      </c>
      <c r="B87" s="10">
        <f t="shared" si="8"/>
        <v>12</v>
      </c>
      <c r="C87" s="13" t="s">
        <v>197</v>
      </c>
      <c r="D87" s="17" t="str">
        <f t="shared" si="9"/>
        <v>12 管理学</v>
      </c>
      <c r="E87" s="18" t="s">
        <v>213</v>
      </c>
      <c r="F87" s="3">
        <v>1208</v>
      </c>
      <c r="G87" s="16" t="s">
        <v>214</v>
      </c>
    </row>
    <row r="88" spans="1:7" ht="15.75" x14ac:dyDescent="0.15">
      <c r="A88" s="10" t="s">
        <v>21</v>
      </c>
      <c r="B88" s="10">
        <f t="shared" si="8"/>
        <v>12</v>
      </c>
      <c r="C88" s="13" t="s">
        <v>197</v>
      </c>
      <c r="D88" s="17" t="str">
        <f t="shared" si="9"/>
        <v>12 管理学</v>
      </c>
      <c r="E88" s="18" t="s">
        <v>215</v>
      </c>
      <c r="F88" s="3">
        <v>1209</v>
      </c>
      <c r="G88" s="16" t="s">
        <v>216</v>
      </c>
    </row>
    <row r="89" spans="1:7" ht="15.75" x14ac:dyDescent="0.15">
      <c r="A89" s="10" t="s">
        <v>21</v>
      </c>
      <c r="B89" s="13">
        <v>13</v>
      </c>
      <c r="C89" s="13" t="s">
        <v>217</v>
      </c>
      <c r="D89" s="17" t="s">
        <v>218</v>
      </c>
      <c r="E89" s="18" t="s">
        <v>219</v>
      </c>
      <c r="F89" s="3">
        <v>1301</v>
      </c>
      <c r="G89" s="16" t="s">
        <v>220</v>
      </c>
    </row>
    <row r="90" spans="1:7" ht="15.75" x14ac:dyDescent="0.15">
      <c r="A90" s="10" t="s">
        <v>21</v>
      </c>
      <c r="B90" s="10">
        <f>B89</f>
        <v>13</v>
      </c>
      <c r="C90" s="13" t="s">
        <v>217</v>
      </c>
      <c r="D90" s="17" t="str">
        <f>D89</f>
        <v>13艺术学</v>
      </c>
      <c r="E90" s="18" t="s">
        <v>221</v>
      </c>
      <c r="F90" s="3">
        <v>1302</v>
      </c>
      <c r="G90" s="16" t="s">
        <v>222</v>
      </c>
    </row>
    <row r="91" spans="1:7" ht="15.75" x14ac:dyDescent="0.15">
      <c r="A91" s="10" t="s">
        <v>21</v>
      </c>
      <c r="B91" s="10">
        <f>B90</f>
        <v>13</v>
      </c>
      <c r="C91" s="13" t="s">
        <v>217</v>
      </c>
      <c r="D91" s="17" t="str">
        <f>D90</f>
        <v>13艺术学</v>
      </c>
      <c r="E91" s="18" t="s">
        <v>223</v>
      </c>
      <c r="F91" s="3">
        <v>1303</v>
      </c>
      <c r="G91" s="16" t="s">
        <v>224</v>
      </c>
    </row>
    <row r="92" spans="1:7" ht="15.75" x14ac:dyDescent="0.15">
      <c r="A92" s="10" t="s">
        <v>21</v>
      </c>
      <c r="B92" s="10">
        <f>B91</f>
        <v>13</v>
      </c>
      <c r="C92" s="13" t="s">
        <v>217</v>
      </c>
      <c r="D92" s="17" t="str">
        <f>D91</f>
        <v>13艺术学</v>
      </c>
      <c r="E92" s="18" t="s">
        <v>225</v>
      </c>
      <c r="F92" s="3">
        <v>1304</v>
      </c>
      <c r="G92" s="16" t="s">
        <v>226</v>
      </c>
    </row>
    <row r="93" spans="1:7" ht="15.75" x14ac:dyDescent="0.15">
      <c r="A93" s="10" t="s">
        <v>21</v>
      </c>
      <c r="B93" s="10">
        <f>B92</f>
        <v>13</v>
      </c>
      <c r="C93" s="13" t="s">
        <v>217</v>
      </c>
      <c r="D93" s="17" t="str">
        <f>D92</f>
        <v>13艺术学</v>
      </c>
      <c r="E93" s="18" t="s">
        <v>227</v>
      </c>
      <c r="F93" s="3">
        <v>1305</v>
      </c>
      <c r="G93" s="16" t="s">
        <v>228</v>
      </c>
    </row>
    <row r="94" spans="1:7" ht="15.75" x14ac:dyDescent="0.15">
      <c r="A94" s="10" t="s">
        <v>21</v>
      </c>
      <c r="B94" s="10">
        <v>14</v>
      </c>
      <c r="C94" s="13" t="s">
        <v>229</v>
      </c>
      <c r="D94" s="20" t="s">
        <v>230</v>
      </c>
      <c r="E94" s="20"/>
      <c r="F94" s="7"/>
      <c r="G94" s="16"/>
    </row>
    <row r="95" spans="1:7" ht="15.75" x14ac:dyDescent="0.15">
      <c r="A95" s="10" t="s">
        <v>22</v>
      </c>
      <c r="B95" s="10">
        <v>51</v>
      </c>
      <c r="C95" s="13" t="s">
        <v>231</v>
      </c>
      <c r="D95" s="21" t="s">
        <v>232</v>
      </c>
      <c r="E95" s="22" t="s">
        <v>233</v>
      </c>
      <c r="F95" s="4">
        <v>5101</v>
      </c>
      <c r="G95" s="16" t="s">
        <v>234</v>
      </c>
    </row>
    <row r="96" spans="1:7" x14ac:dyDescent="0.15">
      <c r="A96" s="10" t="s">
        <v>22</v>
      </c>
      <c r="B96" s="13">
        <v>51</v>
      </c>
      <c r="C96" s="13" t="s">
        <v>231</v>
      </c>
      <c r="D96" s="10" t="str">
        <f>D95</f>
        <v>51农林牧渔大类</v>
      </c>
      <c r="E96" s="22" t="s">
        <v>235</v>
      </c>
      <c r="F96" s="4">
        <v>5102</v>
      </c>
      <c r="G96" s="16" t="s">
        <v>236</v>
      </c>
    </row>
    <row r="97" spans="1:7" x14ac:dyDescent="0.15">
      <c r="A97" s="10" t="s">
        <v>22</v>
      </c>
      <c r="B97" s="13">
        <v>51</v>
      </c>
      <c r="C97" s="13" t="s">
        <v>231</v>
      </c>
      <c r="D97" s="10" t="str">
        <f>D96</f>
        <v>51农林牧渔大类</v>
      </c>
      <c r="E97" s="22" t="s">
        <v>237</v>
      </c>
      <c r="F97" s="4">
        <v>5103</v>
      </c>
      <c r="G97" s="16" t="s">
        <v>238</v>
      </c>
    </row>
    <row r="98" spans="1:7" x14ac:dyDescent="0.15">
      <c r="A98" s="10" t="s">
        <v>22</v>
      </c>
      <c r="B98" s="13">
        <v>51</v>
      </c>
      <c r="C98" s="13" t="s">
        <v>231</v>
      </c>
      <c r="D98" s="10" t="str">
        <f>D97</f>
        <v>51农林牧渔大类</v>
      </c>
      <c r="E98" s="22" t="s">
        <v>239</v>
      </c>
      <c r="F98" s="4">
        <v>5104</v>
      </c>
      <c r="G98" s="16" t="s">
        <v>240</v>
      </c>
    </row>
    <row r="99" spans="1:7" ht="30" x14ac:dyDescent="0.15">
      <c r="A99" s="10" t="s">
        <v>22</v>
      </c>
      <c r="B99" s="13">
        <v>52</v>
      </c>
      <c r="C99" s="13" t="s">
        <v>241</v>
      </c>
      <c r="D99" s="21" t="s">
        <v>242</v>
      </c>
      <c r="E99" s="22" t="s">
        <v>243</v>
      </c>
      <c r="F99" s="4">
        <v>5201</v>
      </c>
      <c r="G99" s="16" t="s">
        <v>244</v>
      </c>
    </row>
    <row r="100" spans="1:7" x14ac:dyDescent="0.15">
      <c r="A100" s="10" t="s">
        <v>22</v>
      </c>
      <c r="B100" s="13">
        <v>52</v>
      </c>
      <c r="C100" s="13" t="s">
        <v>241</v>
      </c>
      <c r="D100" s="10" t="str">
        <f t="shared" ref="D100:D107" si="10">D99</f>
        <v>52资源环境与安全大类</v>
      </c>
      <c r="E100" s="22" t="s">
        <v>245</v>
      </c>
      <c r="F100" s="4">
        <v>5202</v>
      </c>
      <c r="G100" s="16" t="s">
        <v>122</v>
      </c>
    </row>
    <row r="101" spans="1:7" x14ac:dyDescent="0.15">
      <c r="A101" s="10" t="s">
        <v>22</v>
      </c>
      <c r="B101" s="13">
        <v>52</v>
      </c>
      <c r="C101" s="13" t="s">
        <v>241</v>
      </c>
      <c r="D101" s="10" t="str">
        <f t="shared" si="10"/>
        <v>52资源环境与安全大类</v>
      </c>
      <c r="E101" s="22" t="s">
        <v>246</v>
      </c>
      <c r="F101" s="4">
        <v>5203</v>
      </c>
      <c r="G101" s="16" t="s">
        <v>247</v>
      </c>
    </row>
    <row r="102" spans="1:7" x14ac:dyDescent="0.15">
      <c r="A102" s="10" t="s">
        <v>22</v>
      </c>
      <c r="B102" s="13">
        <v>52</v>
      </c>
      <c r="C102" s="13" t="s">
        <v>241</v>
      </c>
      <c r="D102" s="10" t="str">
        <f t="shared" si="10"/>
        <v>52资源环境与安全大类</v>
      </c>
      <c r="E102" s="22" t="s">
        <v>248</v>
      </c>
      <c r="F102" s="4">
        <v>5204</v>
      </c>
      <c r="G102" s="16" t="s">
        <v>249</v>
      </c>
    </row>
    <row r="103" spans="1:7" x14ac:dyDescent="0.15">
      <c r="A103" s="10" t="s">
        <v>22</v>
      </c>
      <c r="B103" s="13">
        <v>52</v>
      </c>
      <c r="C103" s="13" t="s">
        <v>241</v>
      </c>
      <c r="D103" s="10" t="str">
        <f t="shared" si="10"/>
        <v>52资源环境与安全大类</v>
      </c>
      <c r="E103" s="22" t="s">
        <v>250</v>
      </c>
      <c r="F103" s="4">
        <v>5205</v>
      </c>
      <c r="G103" s="16" t="s">
        <v>251</v>
      </c>
    </row>
    <row r="104" spans="1:7" x14ac:dyDescent="0.15">
      <c r="A104" s="10" t="s">
        <v>22</v>
      </c>
      <c r="B104" s="13">
        <v>52</v>
      </c>
      <c r="C104" s="13" t="s">
        <v>241</v>
      </c>
      <c r="D104" s="10" t="str">
        <f t="shared" si="10"/>
        <v>52资源环境与安全大类</v>
      </c>
      <c r="E104" s="22" t="s">
        <v>252</v>
      </c>
      <c r="F104" s="4">
        <v>5206</v>
      </c>
      <c r="G104" s="16" t="s">
        <v>253</v>
      </c>
    </row>
    <row r="105" spans="1:7" x14ac:dyDescent="0.15">
      <c r="A105" s="10" t="s">
        <v>22</v>
      </c>
      <c r="B105" s="13">
        <v>52</v>
      </c>
      <c r="C105" s="13" t="s">
        <v>241</v>
      </c>
      <c r="D105" s="10" t="str">
        <f t="shared" si="10"/>
        <v>52资源环境与安全大类</v>
      </c>
      <c r="E105" s="22" t="s">
        <v>254</v>
      </c>
      <c r="F105" s="4">
        <v>5207</v>
      </c>
      <c r="G105" s="16" t="s">
        <v>255</v>
      </c>
    </row>
    <row r="106" spans="1:7" x14ac:dyDescent="0.15">
      <c r="A106" s="10" t="s">
        <v>22</v>
      </c>
      <c r="B106" s="13">
        <v>52</v>
      </c>
      <c r="C106" s="13" t="s">
        <v>241</v>
      </c>
      <c r="D106" s="10" t="str">
        <f t="shared" si="10"/>
        <v>52资源环境与安全大类</v>
      </c>
      <c r="E106" s="22" t="s">
        <v>256</v>
      </c>
      <c r="F106" s="4">
        <v>5208</v>
      </c>
      <c r="G106" s="16" t="s">
        <v>257</v>
      </c>
    </row>
    <row r="107" spans="1:7" x14ac:dyDescent="0.15">
      <c r="A107" s="10" t="s">
        <v>22</v>
      </c>
      <c r="B107" s="13">
        <v>52</v>
      </c>
      <c r="C107" s="13" t="s">
        <v>241</v>
      </c>
      <c r="D107" s="10" t="str">
        <f t="shared" si="10"/>
        <v>52资源环境与安全大类</v>
      </c>
      <c r="E107" s="22" t="s">
        <v>258</v>
      </c>
      <c r="F107" s="4">
        <v>5209</v>
      </c>
      <c r="G107" s="16" t="s">
        <v>259</v>
      </c>
    </row>
    <row r="108" spans="1:7" ht="30" x14ac:dyDescent="0.15">
      <c r="A108" s="10" t="s">
        <v>22</v>
      </c>
      <c r="B108" s="13">
        <v>53</v>
      </c>
      <c r="C108" s="13" t="s">
        <v>260</v>
      </c>
      <c r="D108" s="21" t="s">
        <v>261</v>
      </c>
      <c r="E108" s="22" t="s">
        <v>262</v>
      </c>
      <c r="F108" s="4">
        <v>5301</v>
      </c>
      <c r="G108" s="16" t="s">
        <v>263</v>
      </c>
    </row>
    <row r="109" spans="1:7" x14ac:dyDescent="0.15">
      <c r="A109" s="10" t="s">
        <v>22</v>
      </c>
      <c r="B109" s="13">
        <v>53</v>
      </c>
      <c r="C109" s="13" t="s">
        <v>260</v>
      </c>
      <c r="D109" s="10" t="str">
        <f t="shared" ref="D109:D114" si="11">D108</f>
        <v>53能源动力与材料大类</v>
      </c>
      <c r="E109" s="22" t="s">
        <v>264</v>
      </c>
      <c r="F109" s="4">
        <v>5302</v>
      </c>
      <c r="G109" s="16" t="s">
        <v>265</v>
      </c>
    </row>
    <row r="110" spans="1:7" x14ac:dyDescent="0.15">
      <c r="A110" s="10" t="s">
        <v>22</v>
      </c>
      <c r="B110" s="13">
        <v>53</v>
      </c>
      <c r="C110" s="13" t="s">
        <v>260</v>
      </c>
      <c r="D110" s="10" t="str">
        <f t="shared" si="11"/>
        <v>53能源动力与材料大类</v>
      </c>
      <c r="E110" s="22" t="s">
        <v>266</v>
      </c>
      <c r="F110" s="4">
        <v>5303</v>
      </c>
      <c r="G110" s="16" t="s">
        <v>267</v>
      </c>
    </row>
    <row r="111" spans="1:7" x14ac:dyDescent="0.15">
      <c r="A111" s="10" t="s">
        <v>22</v>
      </c>
      <c r="B111" s="13">
        <v>53</v>
      </c>
      <c r="C111" s="13" t="s">
        <v>260</v>
      </c>
      <c r="D111" s="10" t="str">
        <f t="shared" si="11"/>
        <v>53能源动力与材料大类</v>
      </c>
      <c r="E111" s="22" t="s">
        <v>268</v>
      </c>
      <c r="F111" s="4">
        <v>5304</v>
      </c>
      <c r="G111" s="16" t="s">
        <v>269</v>
      </c>
    </row>
    <row r="112" spans="1:7" x14ac:dyDescent="0.15">
      <c r="A112" s="10" t="s">
        <v>22</v>
      </c>
      <c r="B112" s="13">
        <v>53</v>
      </c>
      <c r="C112" s="13" t="s">
        <v>260</v>
      </c>
      <c r="D112" s="10" t="str">
        <f t="shared" si="11"/>
        <v>53能源动力与材料大类</v>
      </c>
      <c r="E112" s="22" t="s">
        <v>270</v>
      </c>
      <c r="F112" s="4">
        <v>5305</v>
      </c>
      <c r="G112" s="16" t="s">
        <v>271</v>
      </c>
    </row>
    <row r="113" spans="1:7" x14ac:dyDescent="0.15">
      <c r="A113" s="10" t="s">
        <v>22</v>
      </c>
      <c r="B113" s="13">
        <v>53</v>
      </c>
      <c r="C113" s="13" t="s">
        <v>260</v>
      </c>
      <c r="D113" s="10" t="str">
        <f t="shared" si="11"/>
        <v>53能源动力与材料大类</v>
      </c>
      <c r="E113" s="22" t="s">
        <v>272</v>
      </c>
      <c r="F113" s="4">
        <v>5306</v>
      </c>
      <c r="G113" s="16" t="s">
        <v>273</v>
      </c>
    </row>
    <row r="114" spans="1:7" x14ac:dyDescent="0.15">
      <c r="A114" s="10" t="s">
        <v>22</v>
      </c>
      <c r="B114" s="13">
        <v>53</v>
      </c>
      <c r="C114" s="13" t="s">
        <v>260</v>
      </c>
      <c r="D114" s="10" t="str">
        <f t="shared" si="11"/>
        <v>53能源动力与材料大类</v>
      </c>
      <c r="E114" s="22" t="s">
        <v>274</v>
      </c>
      <c r="F114" s="4">
        <v>5307</v>
      </c>
      <c r="G114" s="16" t="s">
        <v>275</v>
      </c>
    </row>
    <row r="115" spans="1:7" ht="15.75" x14ac:dyDescent="0.15">
      <c r="A115" s="10" t="s">
        <v>22</v>
      </c>
      <c r="B115" s="13">
        <v>54</v>
      </c>
      <c r="C115" s="13" t="s">
        <v>276</v>
      </c>
      <c r="D115" s="21" t="s">
        <v>277</v>
      </c>
      <c r="E115" s="22" t="s">
        <v>278</v>
      </c>
      <c r="F115" s="4">
        <v>5401</v>
      </c>
      <c r="G115" s="16" t="s">
        <v>279</v>
      </c>
    </row>
    <row r="116" spans="1:7" x14ac:dyDescent="0.15">
      <c r="A116" s="10" t="s">
        <v>22</v>
      </c>
      <c r="B116" s="13">
        <v>54</v>
      </c>
      <c r="C116" s="13" t="s">
        <v>276</v>
      </c>
      <c r="D116" s="10" t="str">
        <f t="shared" ref="D116:D121" si="12">D115</f>
        <v>54土木建筑大类</v>
      </c>
      <c r="E116" s="22" t="s">
        <v>280</v>
      </c>
      <c r="F116" s="4">
        <v>5402</v>
      </c>
      <c r="G116" s="16" t="s">
        <v>281</v>
      </c>
    </row>
    <row r="117" spans="1:7" x14ac:dyDescent="0.15">
      <c r="A117" s="10" t="s">
        <v>22</v>
      </c>
      <c r="B117" s="13">
        <v>54</v>
      </c>
      <c r="C117" s="13" t="s">
        <v>276</v>
      </c>
      <c r="D117" s="10" t="str">
        <f t="shared" si="12"/>
        <v>54土木建筑大类</v>
      </c>
      <c r="E117" s="22" t="s">
        <v>282</v>
      </c>
      <c r="F117" s="4">
        <v>5403</v>
      </c>
      <c r="G117" s="16" t="s">
        <v>283</v>
      </c>
    </row>
    <row r="118" spans="1:7" x14ac:dyDescent="0.15">
      <c r="A118" s="10" t="s">
        <v>22</v>
      </c>
      <c r="B118" s="13">
        <v>54</v>
      </c>
      <c r="C118" s="13" t="s">
        <v>276</v>
      </c>
      <c r="D118" s="10" t="str">
        <f t="shared" si="12"/>
        <v>54土木建筑大类</v>
      </c>
      <c r="E118" s="22" t="s">
        <v>284</v>
      </c>
      <c r="F118" s="4">
        <v>5404</v>
      </c>
      <c r="G118" s="16" t="s">
        <v>285</v>
      </c>
    </row>
    <row r="119" spans="1:7" x14ac:dyDescent="0.15">
      <c r="A119" s="10" t="s">
        <v>22</v>
      </c>
      <c r="B119" s="13">
        <v>54</v>
      </c>
      <c r="C119" s="13" t="s">
        <v>276</v>
      </c>
      <c r="D119" s="10" t="str">
        <f t="shared" si="12"/>
        <v>54土木建筑大类</v>
      </c>
      <c r="E119" s="22" t="s">
        <v>286</v>
      </c>
      <c r="F119" s="4">
        <v>5405</v>
      </c>
      <c r="G119" s="16" t="s">
        <v>287</v>
      </c>
    </row>
    <row r="120" spans="1:7" x14ac:dyDescent="0.15">
      <c r="A120" s="10" t="s">
        <v>22</v>
      </c>
      <c r="B120" s="13">
        <v>54</v>
      </c>
      <c r="C120" s="13" t="s">
        <v>276</v>
      </c>
      <c r="D120" s="10" t="str">
        <f t="shared" si="12"/>
        <v>54土木建筑大类</v>
      </c>
      <c r="E120" s="22" t="s">
        <v>288</v>
      </c>
      <c r="F120" s="4">
        <v>5406</v>
      </c>
      <c r="G120" s="16" t="s">
        <v>289</v>
      </c>
    </row>
    <row r="121" spans="1:7" x14ac:dyDescent="0.15">
      <c r="A121" s="10" t="s">
        <v>22</v>
      </c>
      <c r="B121" s="13">
        <v>54</v>
      </c>
      <c r="C121" s="13" t="s">
        <v>276</v>
      </c>
      <c r="D121" s="10" t="str">
        <f t="shared" si="12"/>
        <v>54土木建筑大类</v>
      </c>
      <c r="E121" s="22" t="s">
        <v>290</v>
      </c>
      <c r="F121" s="4">
        <v>5407</v>
      </c>
      <c r="G121" s="16" t="s">
        <v>291</v>
      </c>
    </row>
    <row r="122" spans="1:7" ht="15.75" x14ac:dyDescent="0.15">
      <c r="A122" s="10" t="s">
        <v>22</v>
      </c>
      <c r="B122" s="13">
        <v>55</v>
      </c>
      <c r="C122" s="13" t="s">
        <v>292</v>
      </c>
      <c r="D122" s="21" t="s">
        <v>293</v>
      </c>
      <c r="E122" s="22" t="s">
        <v>294</v>
      </c>
      <c r="F122" s="4">
        <v>5501</v>
      </c>
      <c r="G122" s="16" t="s">
        <v>295</v>
      </c>
    </row>
    <row r="123" spans="1:7" x14ac:dyDescent="0.15">
      <c r="A123" s="10" t="s">
        <v>22</v>
      </c>
      <c r="B123" s="13">
        <v>55</v>
      </c>
      <c r="C123" s="13" t="s">
        <v>292</v>
      </c>
      <c r="D123" s="10" t="str">
        <f>D122</f>
        <v>55水利大类</v>
      </c>
      <c r="E123" s="22" t="s">
        <v>296</v>
      </c>
      <c r="F123" s="4">
        <v>5502</v>
      </c>
      <c r="G123" s="16" t="s">
        <v>297</v>
      </c>
    </row>
    <row r="124" spans="1:7" x14ac:dyDescent="0.15">
      <c r="A124" s="10" t="s">
        <v>22</v>
      </c>
      <c r="B124" s="13">
        <v>55</v>
      </c>
      <c r="C124" s="13" t="s">
        <v>292</v>
      </c>
      <c r="D124" s="10" t="str">
        <f>D123</f>
        <v>55水利大类</v>
      </c>
      <c r="E124" s="22" t="s">
        <v>298</v>
      </c>
      <c r="F124" s="4">
        <v>5503</v>
      </c>
      <c r="G124" s="16" t="s">
        <v>299</v>
      </c>
    </row>
    <row r="125" spans="1:7" x14ac:dyDescent="0.15">
      <c r="A125" s="10" t="s">
        <v>22</v>
      </c>
      <c r="B125" s="13">
        <v>55</v>
      </c>
      <c r="C125" s="13" t="s">
        <v>292</v>
      </c>
      <c r="D125" s="10" t="str">
        <f>D124</f>
        <v>55水利大类</v>
      </c>
      <c r="E125" s="22" t="s">
        <v>300</v>
      </c>
      <c r="F125" s="4">
        <v>5504</v>
      </c>
      <c r="G125" s="16" t="s">
        <v>301</v>
      </c>
    </row>
    <row r="126" spans="1:7" ht="15.75" x14ac:dyDescent="0.15">
      <c r="A126" s="10" t="s">
        <v>22</v>
      </c>
      <c r="B126" s="13">
        <v>56</v>
      </c>
      <c r="C126" s="13" t="s">
        <v>302</v>
      </c>
      <c r="D126" s="21" t="s">
        <v>303</v>
      </c>
      <c r="E126" s="22" t="s">
        <v>304</v>
      </c>
      <c r="F126" s="4">
        <v>5601</v>
      </c>
      <c r="G126" s="16" t="s">
        <v>305</v>
      </c>
    </row>
    <row r="127" spans="1:7" x14ac:dyDescent="0.15">
      <c r="A127" s="10" t="s">
        <v>22</v>
      </c>
      <c r="B127" s="13">
        <v>56</v>
      </c>
      <c r="C127" s="13" t="s">
        <v>302</v>
      </c>
      <c r="D127" s="10" t="str">
        <f t="shared" ref="D127:D132" si="13">D126</f>
        <v>56装备制造大类</v>
      </c>
      <c r="E127" s="22" t="s">
        <v>306</v>
      </c>
      <c r="F127" s="4">
        <v>5602</v>
      </c>
      <c r="G127" s="16" t="s">
        <v>307</v>
      </c>
    </row>
    <row r="128" spans="1:7" x14ac:dyDescent="0.15">
      <c r="A128" s="10" t="s">
        <v>22</v>
      </c>
      <c r="B128" s="13">
        <v>56</v>
      </c>
      <c r="C128" s="13" t="s">
        <v>302</v>
      </c>
      <c r="D128" s="10" t="str">
        <f t="shared" si="13"/>
        <v>56装备制造大类</v>
      </c>
      <c r="E128" s="22" t="s">
        <v>308</v>
      </c>
      <c r="F128" s="4">
        <v>5603</v>
      </c>
      <c r="G128" s="16" t="s">
        <v>110</v>
      </c>
    </row>
    <row r="129" spans="1:7" x14ac:dyDescent="0.15">
      <c r="A129" s="10" t="s">
        <v>22</v>
      </c>
      <c r="B129" s="13">
        <v>56</v>
      </c>
      <c r="C129" s="13" t="s">
        <v>302</v>
      </c>
      <c r="D129" s="10" t="str">
        <f t="shared" si="13"/>
        <v>56装备制造大类</v>
      </c>
      <c r="E129" s="22" t="s">
        <v>309</v>
      </c>
      <c r="F129" s="4">
        <v>5604</v>
      </c>
      <c r="G129" s="16" t="s">
        <v>310</v>
      </c>
    </row>
    <row r="130" spans="1:7" x14ac:dyDescent="0.15">
      <c r="A130" s="10" t="s">
        <v>22</v>
      </c>
      <c r="B130" s="13">
        <v>56</v>
      </c>
      <c r="C130" s="13" t="s">
        <v>302</v>
      </c>
      <c r="D130" s="10" t="str">
        <f t="shared" si="13"/>
        <v>56装备制造大类</v>
      </c>
      <c r="E130" s="22" t="s">
        <v>311</v>
      </c>
      <c r="F130" s="4">
        <v>5605</v>
      </c>
      <c r="G130" s="16" t="s">
        <v>312</v>
      </c>
    </row>
    <row r="131" spans="1:7" x14ac:dyDescent="0.15">
      <c r="A131" s="10" t="s">
        <v>22</v>
      </c>
      <c r="B131" s="13">
        <v>56</v>
      </c>
      <c r="C131" s="13" t="s">
        <v>302</v>
      </c>
      <c r="D131" s="10" t="str">
        <f t="shared" si="13"/>
        <v>56装备制造大类</v>
      </c>
      <c r="E131" s="22" t="s">
        <v>313</v>
      </c>
      <c r="F131" s="4">
        <v>5606</v>
      </c>
      <c r="G131" s="16" t="s">
        <v>314</v>
      </c>
    </row>
    <row r="132" spans="1:7" x14ac:dyDescent="0.15">
      <c r="A132" s="10" t="s">
        <v>22</v>
      </c>
      <c r="B132" s="13">
        <v>56</v>
      </c>
      <c r="C132" s="13" t="s">
        <v>302</v>
      </c>
      <c r="D132" s="10" t="str">
        <f t="shared" si="13"/>
        <v>56装备制造大类</v>
      </c>
      <c r="E132" s="22" t="s">
        <v>315</v>
      </c>
      <c r="F132" s="4">
        <v>5607</v>
      </c>
      <c r="G132" s="16" t="s">
        <v>316</v>
      </c>
    </row>
    <row r="133" spans="1:7" ht="30" x14ac:dyDescent="0.15">
      <c r="A133" s="10" t="s">
        <v>22</v>
      </c>
      <c r="B133" s="13">
        <v>57</v>
      </c>
      <c r="C133" s="13" t="s">
        <v>317</v>
      </c>
      <c r="D133" s="21" t="s">
        <v>318</v>
      </c>
      <c r="E133" s="22" t="s">
        <v>319</v>
      </c>
      <c r="F133" s="4">
        <v>5701</v>
      </c>
      <c r="G133" s="16" t="s">
        <v>320</v>
      </c>
    </row>
    <row r="134" spans="1:7" x14ac:dyDescent="0.15">
      <c r="A134" s="10" t="s">
        <v>22</v>
      </c>
      <c r="B134" s="13">
        <v>57</v>
      </c>
      <c r="C134" s="13" t="s">
        <v>317</v>
      </c>
      <c r="D134" s="10" t="str">
        <f>D133</f>
        <v>57生物与化工大类</v>
      </c>
      <c r="E134" s="22" t="s">
        <v>321</v>
      </c>
      <c r="F134" s="4">
        <v>5702</v>
      </c>
      <c r="G134" s="16" t="s">
        <v>322</v>
      </c>
    </row>
    <row r="135" spans="1:7" ht="15.75" x14ac:dyDescent="0.15">
      <c r="A135" s="10" t="s">
        <v>22</v>
      </c>
      <c r="B135" s="13">
        <v>58</v>
      </c>
      <c r="C135" s="13" t="s">
        <v>323</v>
      </c>
      <c r="D135" s="21" t="s">
        <v>324</v>
      </c>
      <c r="E135" s="22" t="s">
        <v>325</v>
      </c>
      <c r="F135" s="4">
        <v>5801</v>
      </c>
      <c r="G135" s="16" t="s">
        <v>326</v>
      </c>
    </row>
    <row r="136" spans="1:7" x14ac:dyDescent="0.15">
      <c r="A136" s="10" t="s">
        <v>22</v>
      </c>
      <c r="B136" s="13">
        <v>58</v>
      </c>
      <c r="C136" s="13" t="s">
        <v>323</v>
      </c>
      <c r="D136" s="10" t="str">
        <f>D135</f>
        <v>58轻工纺织大类</v>
      </c>
      <c r="E136" s="22" t="s">
        <v>327</v>
      </c>
      <c r="F136" s="4">
        <v>5802</v>
      </c>
      <c r="G136" s="16" t="s">
        <v>328</v>
      </c>
    </row>
    <row r="137" spans="1:7" x14ac:dyDescent="0.15">
      <c r="A137" s="10" t="s">
        <v>22</v>
      </c>
      <c r="B137" s="13">
        <v>58</v>
      </c>
      <c r="C137" s="13" t="s">
        <v>323</v>
      </c>
      <c r="D137" s="10" t="str">
        <f>D136</f>
        <v>58轻工纺织大类</v>
      </c>
      <c r="E137" s="22" t="s">
        <v>329</v>
      </c>
      <c r="F137" s="4">
        <v>5803</v>
      </c>
      <c r="G137" s="16" t="s">
        <v>330</v>
      </c>
    </row>
    <row r="138" spans="1:7" x14ac:dyDescent="0.15">
      <c r="A138" s="10" t="s">
        <v>22</v>
      </c>
      <c r="B138" s="13">
        <v>58</v>
      </c>
      <c r="C138" s="13" t="s">
        <v>323</v>
      </c>
      <c r="D138" s="10" t="str">
        <f>D137</f>
        <v>58轻工纺织大类</v>
      </c>
      <c r="E138" s="22" t="s">
        <v>331</v>
      </c>
      <c r="F138" s="4">
        <v>5804</v>
      </c>
      <c r="G138" s="16" t="s">
        <v>332</v>
      </c>
    </row>
    <row r="139" spans="1:7" ht="30" x14ac:dyDescent="0.15">
      <c r="A139" s="10" t="s">
        <v>22</v>
      </c>
      <c r="B139" s="13">
        <v>59</v>
      </c>
      <c r="C139" s="13" t="s">
        <v>333</v>
      </c>
      <c r="D139" s="21" t="s">
        <v>334</v>
      </c>
      <c r="E139" s="22" t="s">
        <v>335</v>
      </c>
      <c r="F139" s="4">
        <v>5901</v>
      </c>
      <c r="G139" s="16" t="s">
        <v>336</v>
      </c>
    </row>
    <row r="140" spans="1:7" x14ac:dyDescent="0.15">
      <c r="A140" s="10" t="s">
        <v>22</v>
      </c>
      <c r="B140" s="13">
        <v>59</v>
      </c>
      <c r="C140" s="13" t="s">
        <v>333</v>
      </c>
      <c r="D140" s="10" t="str">
        <f>D139</f>
        <v>59食品药品与粮食大类</v>
      </c>
      <c r="E140" s="22" t="s">
        <v>337</v>
      </c>
      <c r="F140" s="4">
        <v>5902</v>
      </c>
      <c r="G140" s="16" t="s">
        <v>338</v>
      </c>
    </row>
    <row r="141" spans="1:7" x14ac:dyDescent="0.15">
      <c r="A141" s="10" t="s">
        <v>22</v>
      </c>
      <c r="B141" s="13">
        <v>59</v>
      </c>
      <c r="C141" s="13" t="s">
        <v>333</v>
      </c>
      <c r="D141" s="10" t="str">
        <f>D140</f>
        <v>59食品药品与粮食大类</v>
      </c>
      <c r="E141" s="22" t="s">
        <v>339</v>
      </c>
      <c r="F141" s="4">
        <v>5903</v>
      </c>
      <c r="G141" s="16" t="s">
        <v>340</v>
      </c>
    </row>
    <row r="142" spans="1:7" x14ac:dyDescent="0.15">
      <c r="A142" s="10" t="s">
        <v>22</v>
      </c>
      <c r="B142" s="13">
        <v>59</v>
      </c>
      <c r="C142" s="13" t="s">
        <v>333</v>
      </c>
      <c r="D142" s="10" t="str">
        <f>D141</f>
        <v>59食品药品与粮食大类</v>
      </c>
      <c r="E142" s="22" t="s">
        <v>341</v>
      </c>
      <c r="F142" s="4">
        <v>5904</v>
      </c>
      <c r="G142" s="16" t="s">
        <v>342</v>
      </c>
    </row>
    <row r="143" spans="1:7" ht="15.75" x14ac:dyDescent="0.15">
      <c r="A143" s="10" t="s">
        <v>22</v>
      </c>
      <c r="B143" s="13">
        <v>60</v>
      </c>
      <c r="C143" s="13" t="s">
        <v>343</v>
      </c>
      <c r="D143" s="21" t="s">
        <v>344</v>
      </c>
      <c r="E143" s="22" t="s">
        <v>345</v>
      </c>
      <c r="F143" s="4">
        <v>6001</v>
      </c>
      <c r="G143" s="16" t="s">
        <v>346</v>
      </c>
    </row>
    <row r="144" spans="1:7" x14ac:dyDescent="0.15">
      <c r="A144" s="10" t="s">
        <v>22</v>
      </c>
      <c r="B144" s="13">
        <v>60</v>
      </c>
      <c r="C144" s="13" t="s">
        <v>343</v>
      </c>
      <c r="D144" s="10" t="str">
        <f t="shared" ref="D144:D149" si="14">D143</f>
        <v>60交通运输大类</v>
      </c>
      <c r="E144" s="22" t="s">
        <v>347</v>
      </c>
      <c r="F144" s="4">
        <v>6002</v>
      </c>
      <c r="G144" s="16" t="s">
        <v>348</v>
      </c>
    </row>
    <row r="145" spans="1:7" x14ac:dyDescent="0.15">
      <c r="A145" s="10" t="s">
        <v>22</v>
      </c>
      <c r="B145" s="13">
        <v>60</v>
      </c>
      <c r="C145" s="13" t="s">
        <v>343</v>
      </c>
      <c r="D145" s="10" t="str">
        <f t="shared" si="14"/>
        <v>60交通运输大类</v>
      </c>
      <c r="E145" s="22" t="s">
        <v>349</v>
      </c>
      <c r="F145" s="4">
        <v>6003</v>
      </c>
      <c r="G145" s="16" t="s">
        <v>350</v>
      </c>
    </row>
    <row r="146" spans="1:7" x14ac:dyDescent="0.15">
      <c r="A146" s="10" t="s">
        <v>22</v>
      </c>
      <c r="B146" s="13">
        <v>60</v>
      </c>
      <c r="C146" s="13" t="s">
        <v>343</v>
      </c>
      <c r="D146" s="10" t="str">
        <f t="shared" si="14"/>
        <v>60交通运输大类</v>
      </c>
      <c r="E146" s="22" t="s">
        <v>351</v>
      </c>
      <c r="F146" s="4">
        <v>6004</v>
      </c>
      <c r="G146" s="16" t="s">
        <v>352</v>
      </c>
    </row>
    <row r="147" spans="1:7" x14ac:dyDescent="0.15">
      <c r="A147" s="10" t="s">
        <v>22</v>
      </c>
      <c r="B147" s="13">
        <v>60</v>
      </c>
      <c r="C147" s="13" t="s">
        <v>343</v>
      </c>
      <c r="D147" s="10" t="str">
        <f t="shared" si="14"/>
        <v>60交通运输大类</v>
      </c>
      <c r="E147" s="22" t="s">
        <v>353</v>
      </c>
      <c r="F147" s="4">
        <v>6005</v>
      </c>
      <c r="G147" s="16" t="s">
        <v>354</v>
      </c>
    </row>
    <row r="148" spans="1:7" x14ac:dyDescent="0.15">
      <c r="A148" s="10" t="s">
        <v>22</v>
      </c>
      <c r="B148" s="13">
        <v>60</v>
      </c>
      <c r="C148" s="13" t="s">
        <v>343</v>
      </c>
      <c r="D148" s="10" t="str">
        <f t="shared" si="14"/>
        <v>60交通运输大类</v>
      </c>
      <c r="E148" s="22" t="s">
        <v>355</v>
      </c>
      <c r="F148" s="4">
        <v>6006</v>
      </c>
      <c r="G148" s="16" t="s">
        <v>356</v>
      </c>
    </row>
    <row r="149" spans="1:7" x14ac:dyDescent="0.15">
      <c r="A149" s="10" t="s">
        <v>22</v>
      </c>
      <c r="B149" s="13">
        <v>60</v>
      </c>
      <c r="C149" s="13" t="s">
        <v>343</v>
      </c>
      <c r="D149" s="10" t="str">
        <f t="shared" si="14"/>
        <v>60交通运输大类</v>
      </c>
      <c r="E149" s="22" t="s">
        <v>357</v>
      </c>
      <c r="F149" s="4">
        <v>6007</v>
      </c>
      <c r="G149" s="16" t="s">
        <v>358</v>
      </c>
    </row>
    <row r="150" spans="1:7" ht="15.75" x14ac:dyDescent="0.15">
      <c r="A150" s="10" t="s">
        <v>22</v>
      </c>
      <c r="B150" s="13">
        <v>61</v>
      </c>
      <c r="C150" s="13" t="s">
        <v>359</v>
      </c>
      <c r="D150" s="21" t="s">
        <v>360</v>
      </c>
      <c r="E150" s="22" t="s">
        <v>361</v>
      </c>
      <c r="F150" s="4">
        <v>6101</v>
      </c>
      <c r="G150" s="16" t="s">
        <v>108</v>
      </c>
    </row>
    <row r="151" spans="1:7" x14ac:dyDescent="0.15">
      <c r="A151" s="10" t="s">
        <v>22</v>
      </c>
      <c r="B151" s="13">
        <v>61</v>
      </c>
      <c r="C151" s="13" t="s">
        <v>359</v>
      </c>
      <c r="D151" s="10" t="str">
        <f>D150</f>
        <v>61电子信息大类</v>
      </c>
      <c r="E151" s="22" t="s">
        <v>362</v>
      </c>
      <c r="F151" s="4">
        <v>6102</v>
      </c>
      <c r="G151" s="16" t="s">
        <v>112</v>
      </c>
    </row>
    <row r="152" spans="1:7" x14ac:dyDescent="0.15">
      <c r="A152" s="10" t="s">
        <v>22</v>
      </c>
      <c r="B152" s="13">
        <v>61</v>
      </c>
      <c r="C152" s="13" t="s">
        <v>359</v>
      </c>
      <c r="D152" s="10" t="str">
        <f>D151</f>
        <v>61电子信息大类</v>
      </c>
      <c r="E152" s="22" t="s">
        <v>363</v>
      </c>
      <c r="F152" s="4">
        <v>6103</v>
      </c>
      <c r="G152" s="16" t="s">
        <v>364</v>
      </c>
    </row>
    <row r="153" spans="1:7" ht="15.75" x14ac:dyDescent="0.15">
      <c r="A153" s="10" t="s">
        <v>22</v>
      </c>
      <c r="B153" s="13">
        <v>62</v>
      </c>
      <c r="C153" s="13" t="s">
        <v>365</v>
      </c>
      <c r="D153" s="21" t="s">
        <v>366</v>
      </c>
      <c r="E153" s="22" t="s">
        <v>367</v>
      </c>
      <c r="F153" s="4">
        <v>6201</v>
      </c>
      <c r="G153" s="16" t="s">
        <v>178</v>
      </c>
    </row>
    <row r="154" spans="1:7" x14ac:dyDescent="0.15">
      <c r="A154" s="10" t="s">
        <v>22</v>
      </c>
      <c r="B154" s="13">
        <v>62</v>
      </c>
      <c r="C154" s="13" t="s">
        <v>365</v>
      </c>
      <c r="D154" s="10" t="str">
        <f t="shared" ref="D154:D160" si="15">D153</f>
        <v>62医药卫生大类</v>
      </c>
      <c r="E154" s="22" t="s">
        <v>368</v>
      </c>
      <c r="F154" s="4">
        <v>6202</v>
      </c>
      <c r="G154" s="16" t="s">
        <v>369</v>
      </c>
    </row>
    <row r="155" spans="1:7" x14ac:dyDescent="0.15">
      <c r="A155" s="10" t="s">
        <v>22</v>
      </c>
      <c r="B155" s="13">
        <v>62</v>
      </c>
      <c r="C155" s="13" t="s">
        <v>365</v>
      </c>
      <c r="D155" s="10" t="str">
        <f t="shared" si="15"/>
        <v>62医药卫生大类</v>
      </c>
      <c r="E155" s="22" t="s">
        <v>370</v>
      </c>
      <c r="F155" s="4">
        <v>6203</v>
      </c>
      <c r="G155" s="16" t="s">
        <v>188</v>
      </c>
    </row>
    <row r="156" spans="1:7" x14ac:dyDescent="0.15">
      <c r="A156" s="10" t="s">
        <v>22</v>
      </c>
      <c r="B156" s="13">
        <v>62</v>
      </c>
      <c r="C156" s="13" t="s">
        <v>365</v>
      </c>
      <c r="D156" s="10" t="str">
        <f t="shared" si="15"/>
        <v>62医药卫生大类</v>
      </c>
      <c r="E156" s="22" t="s">
        <v>371</v>
      </c>
      <c r="F156" s="4">
        <v>6204</v>
      </c>
      <c r="G156" s="16" t="s">
        <v>194</v>
      </c>
    </row>
    <row r="157" spans="1:7" x14ac:dyDescent="0.15">
      <c r="A157" s="10" t="s">
        <v>22</v>
      </c>
      <c r="B157" s="13">
        <v>62</v>
      </c>
      <c r="C157" s="13" t="s">
        <v>365</v>
      </c>
      <c r="D157" s="10" t="str">
        <f t="shared" si="15"/>
        <v>62医药卫生大类</v>
      </c>
      <c r="E157" s="22" t="s">
        <v>372</v>
      </c>
      <c r="F157" s="4">
        <v>6205</v>
      </c>
      <c r="G157" s="16" t="s">
        <v>373</v>
      </c>
    </row>
    <row r="158" spans="1:7" x14ac:dyDescent="0.15">
      <c r="A158" s="10" t="s">
        <v>22</v>
      </c>
      <c r="B158" s="13">
        <v>62</v>
      </c>
      <c r="C158" s="13" t="s">
        <v>365</v>
      </c>
      <c r="D158" s="10" t="str">
        <f t="shared" si="15"/>
        <v>62医药卫生大类</v>
      </c>
      <c r="E158" s="22" t="s">
        <v>374</v>
      </c>
      <c r="F158" s="4">
        <v>6206</v>
      </c>
      <c r="G158" s="16" t="s">
        <v>375</v>
      </c>
    </row>
    <row r="159" spans="1:7" x14ac:dyDescent="0.15">
      <c r="A159" s="10" t="s">
        <v>22</v>
      </c>
      <c r="B159" s="13">
        <v>62</v>
      </c>
      <c r="C159" s="13" t="s">
        <v>365</v>
      </c>
      <c r="D159" s="10" t="str">
        <f t="shared" si="15"/>
        <v>62医药卫生大类</v>
      </c>
      <c r="E159" s="22" t="s">
        <v>376</v>
      </c>
      <c r="F159" s="4">
        <v>6207</v>
      </c>
      <c r="G159" s="16" t="s">
        <v>377</v>
      </c>
    </row>
    <row r="160" spans="1:7" x14ac:dyDescent="0.15">
      <c r="A160" s="10" t="s">
        <v>22</v>
      </c>
      <c r="B160" s="13">
        <v>62</v>
      </c>
      <c r="C160" s="13" t="s">
        <v>365</v>
      </c>
      <c r="D160" s="10" t="str">
        <f t="shared" si="15"/>
        <v>62医药卫生大类</v>
      </c>
      <c r="E160" s="22" t="s">
        <v>378</v>
      </c>
      <c r="F160" s="4">
        <v>6208</v>
      </c>
      <c r="G160" s="16" t="s">
        <v>379</v>
      </c>
    </row>
    <row r="161" spans="1:7" ht="15.75" x14ac:dyDescent="0.15">
      <c r="A161" s="10" t="s">
        <v>22</v>
      </c>
      <c r="B161" s="13">
        <v>63</v>
      </c>
      <c r="C161" s="13" t="s">
        <v>380</v>
      </c>
      <c r="D161" s="21" t="s">
        <v>381</v>
      </c>
      <c r="E161" s="22" t="s">
        <v>382</v>
      </c>
      <c r="F161" s="4">
        <v>6301</v>
      </c>
      <c r="G161" s="16" t="s">
        <v>383</v>
      </c>
    </row>
    <row r="162" spans="1:7" x14ac:dyDescent="0.15">
      <c r="A162" s="10" t="s">
        <v>22</v>
      </c>
      <c r="B162" s="13">
        <v>63</v>
      </c>
      <c r="C162" s="13" t="s">
        <v>380</v>
      </c>
      <c r="D162" s="10" t="str">
        <f t="shared" ref="D162:D169" si="16">D161</f>
        <v>63财经商贸大类</v>
      </c>
      <c r="E162" s="22" t="s">
        <v>384</v>
      </c>
      <c r="F162" s="4">
        <v>6302</v>
      </c>
      <c r="G162" s="16" t="s">
        <v>385</v>
      </c>
    </row>
    <row r="163" spans="1:7" x14ac:dyDescent="0.15">
      <c r="A163" s="10" t="s">
        <v>22</v>
      </c>
      <c r="B163" s="13">
        <v>63</v>
      </c>
      <c r="C163" s="13" t="s">
        <v>380</v>
      </c>
      <c r="D163" s="10" t="str">
        <f t="shared" si="16"/>
        <v>63财经商贸大类</v>
      </c>
      <c r="E163" s="22" t="s">
        <v>386</v>
      </c>
      <c r="F163" s="4">
        <v>6303</v>
      </c>
      <c r="G163" s="16" t="s">
        <v>387</v>
      </c>
    </row>
    <row r="164" spans="1:7" x14ac:dyDescent="0.15">
      <c r="A164" s="10" t="s">
        <v>22</v>
      </c>
      <c r="B164" s="13">
        <v>63</v>
      </c>
      <c r="C164" s="13" t="s">
        <v>380</v>
      </c>
      <c r="D164" s="10" t="str">
        <f t="shared" si="16"/>
        <v>63财经商贸大类</v>
      </c>
      <c r="E164" s="22" t="s">
        <v>388</v>
      </c>
      <c r="F164" s="4">
        <v>6304</v>
      </c>
      <c r="G164" s="16" t="s">
        <v>389</v>
      </c>
    </row>
    <row r="165" spans="1:7" x14ac:dyDescent="0.15">
      <c r="A165" s="10" t="s">
        <v>22</v>
      </c>
      <c r="B165" s="13">
        <v>63</v>
      </c>
      <c r="C165" s="13" t="s">
        <v>380</v>
      </c>
      <c r="D165" s="10" t="str">
        <f t="shared" si="16"/>
        <v>63财经商贸大类</v>
      </c>
      <c r="E165" s="22" t="s">
        <v>390</v>
      </c>
      <c r="F165" s="4">
        <v>6305</v>
      </c>
      <c r="G165" s="16" t="s">
        <v>391</v>
      </c>
    </row>
    <row r="166" spans="1:7" x14ac:dyDescent="0.15">
      <c r="A166" s="10" t="s">
        <v>22</v>
      </c>
      <c r="B166" s="13">
        <v>63</v>
      </c>
      <c r="C166" s="13" t="s">
        <v>380</v>
      </c>
      <c r="D166" s="10" t="str">
        <f t="shared" si="16"/>
        <v>63财经商贸大类</v>
      </c>
      <c r="E166" s="22" t="s">
        <v>392</v>
      </c>
      <c r="F166" s="4">
        <v>6306</v>
      </c>
      <c r="G166" s="16" t="s">
        <v>202</v>
      </c>
    </row>
    <row r="167" spans="1:7" x14ac:dyDescent="0.15">
      <c r="A167" s="10" t="s">
        <v>22</v>
      </c>
      <c r="B167" s="13">
        <v>63</v>
      </c>
      <c r="C167" s="13" t="s">
        <v>380</v>
      </c>
      <c r="D167" s="10" t="str">
        <f t="shared" si="16"/>
        <v>63财经商贸大类</v>
      </c>
      <c r="E167" s="22" t="s">
        <v>393</v>
      </c>
      <c r="F167" s="4">
        <v>6307</v>
      </c>
      <c r="G167" s="16" t="s">
        <v>394</v>
      </c>
    </row>
    <row r="168" spans="1:7" x14ac:dyDescent="0.15">
      <c r="A168" s="10" t="s">
        <v>22</v>
      </c>
      <c r="B168" s="13">
        <v>63</v>
      </c>
      <c r="C168" s="13" t="s">
        <v>380</v>
      </c>
      <c r="D168" s="10" t="str">
        <f t="shared" si="16"/>
        <v>63财经商贸大类</v>
      </c>
      <c r="E168" s="22" t="s">
        <v>395</v>
      </c>
      <c r="F168" s="4">
        <v>6308</v>
      </c>
      <c r="G168" s="16" t="s">
        <v>214</v>
      </c>
    </row>
    <row r="169" spans="1:7" x14ac:dyDescent="0.15">
      <c r="A169" s="10" t="s">
        <v>22</v>
      </c>
      <c r="B169" s="13">
        <v>63</v>
      </c>
      <c r="C169" s="13" t="s">
        <v>380</v>
      </c>
      <c r="D169" s="10" t="str">
        <f t="shared" si="16"/>
        <v>63财经商贸大类</v>
      </c>
      <c r="E169" s="22" t="s">
        <v>396</v>
      </c>
      <c r="F169" s="4">
        <v>6309</v>
      </c>
      <c r="G169" s="16" t="s">
        <v>397</v>
      </c>
    </row>
    <row r="170" spans="1:7" x14ac:dyDescent="0.15">
      <c r="A170" s="10" t="s">
        <v>22</v>
      </c>
      <c r="B170" s="10">
        <v>64</v>
      </c>
      <c r="C170" s="16" t="s">
        <v>398</v>
      </c>
      <c r="D170" s="10" t="e">
        <f>#REF!</f>
        <v>#REF!</v>
      </c>
      <c r="E170" s="22" t="s">
        <v>399</v>
      </c>
      <c r="F170" s="4">
        <v>6401</v>
      </c>
      <c r="G170" s="16" t="s">
        <v>400</v>
      </c>
    </row>
    <row r="171" spans="1:7" x14ac:dyDescent="0.15">
      <c r="A171" s="10" t="s">
        <v>22</v>
      </c>
      <c r="B171" s="10">
        <v>64</v>
      </c>
      <c r="C171" s="16" t="s">
        <v>398</v>
      </c>
      <c r="D171" s="10" t="e">
        <f>D170</f>
        <v>#REF!</v>
      </c>
      <c r="E171" s="22" t="s">
        <v>401</v>
      </c>
      <c r="F171" s="4">
        <v>6402</v>
      </c>
      <c r="G171" s="16" t="s">
        <v>402</v>
      </c>
    </row>
    <row r="172" spans="1:7" x14ac:dyDescent="0.15">
      <c r="A172" s="10" t="s">
        <v>22</v>
      </c>
      <c r="B172" s="10">
        <v>64</v>
      </c>
      <c r="C172" s="16" t="s">
        <v>398</v>
      </c>
      <c r="D172" s="10" t="e">
        <f>D171</f>
        <v>#REF!</v>
      </c>
      <c r="E172" s="22" t="s">
        <v>403</v>
      </c>
      <c r="F172" s="4">
        <v>6403</v>
      </c>
      <c r="G172" s="16" t="s">
        <v>404</v>
      </c>
    </row>
    <row r="173" spans="1:7" ht="15.75" x14ac:dyDescent="0.15">
      <c r="A173" s="10" t="s">
        <v>22</v>
      </c>
      <c r="B173" s="13">
        <v>65</v>
      </c>
      <c r="C173" s="13" t="s">
        <v>405</v>
      </c>
      <c r="D173" s="21" t="s">
        <v>406</v>
      </c>
      <c r="E173" s="22" t="s">
        <v>407</v>
      </c>
      <c r="F173" s="4">
        <v>6501</v>
      </c>
      <c r="G173" s="16" t="s">
        <v>408</v>
      </c>
    </row>
    <row r="174" spans="1:7" x14ac:dyDescent="0.15">
      <c r="A174" s="10" t="s">
        <v>22</v>
      </c>
      <c r="B174" s="13">
        <v>65</v>
      </c>
      <c r="C174" s="13" t="s">
        <v>405</v>
      </c>
      <c r="D174" s="10" t="str">
        <f>D173</f>
        <v>65 文化艺术大类</v>
      </c>
      <c r="E174" s="22" t="s">
        <v>409</v>
      </c>
      <c r="F174" s="4">
        <v>6502</v>
      </c>
      <c r="G174" s="16" t="s">
        <v>410</v>
      </c>
    </row>
    <row r="175" spans="1:7" x14ac:dyDescent="0.15">
      <c r="A175" s="10" t="s">
        <v>22</v>
      </c>
      <c r="B175" s="13">
        <v>65</v>
      </c>
      <c r="C175" s="13" t="s">
        <v>405</v>
      </c>
      <c r="D175" s="10" t="str">
        <f>D174</f>
        <v>65 文化艺术大类</v>
      </c>
      <c r="E175" s="22" t="s">
        <v>411</v>
      </c>
      <c r="F175" s="4">
        <v>6503</v>
      </c>
      <c r="G175" s="16" t="s">
        <v>412</v>
      </c>
    </row>
    <row r="176" spans="1:7" x14ac:dyDescent="0.15">
      <c r="A176" s="10" t="s">
        <v>22</v>
      </c>
      <c r="B176" s="13">
        <v>65</v>
      </c>
      <c r="C176" s="13" t="s">
        <v>405</v>
      </c>
      <c r="D176" s="10" t="str">
        <f>D175</f>
        <v>65 文化艺术大类</v>
      </c>
      <c r="E176" s="22" t="s">
        <v>413</v>
      </c>
      <c r="F176" s="4">
        <v>6504</v>
      </c>
      <c r="G176" s="16" t="s">
        <v>414</v>
      </c>
    </row>
    <row r="177" spans="1:7" ht="15.75" x14ac:dyDescent="0.15">
      <c r="A177" s="10" t="s">
        <v>22</v>
      </c>
      <c r="B177" s="13">
        <v>66</v>
      </c>
      <c r="C177" s="13" t="s">
        <v>415</v>
      </c>
      <c r="D177" s="21" t="s">
        <v>416</v>
      </c>
      <c r="E177" s="22" t="s">
        <v>417</v>
      </c>
      <c r="F177" s="4">
        <v>6601</v>
      </c>
      <c r="G177" s="16" t="s">
        <v>418</v>
      </c>
    </row>
    <row r="178" spans="1:7" x14ac:dyDescent="0.15">
      <c r="A178" s="10" t="s">
        <v>22</v>
      </c>
      <c r="B178" s="13">
        <v>66</v>
      </c>
      <c r="C178" s="13" t="s">
        <v>415</v>
      </c>
      <c r="D178" s="10" t="str">
        <f>D177</f>
        <v>66新闻传播大类</v>
      </c>
      <c r="E178" s="22" t="s">
        <v>419</v>
      </c>
      <c r="F178" s="4">
        <v>6602</v>
      </c>
      <c r="G178" s="16" t="s">
        <v>420</v>
      </c>
    </row>
    <row r="179" spans="1:7" ht="30" x14ac:dyDescent="0.15">
      <c r="A179" s="10" t="s">
        <v>22</v>
      </c>
      <c r="B179" s="13">
        <v>67</v>
      </c>
      <c r="C179" s="13" t="s">
        <v>421</v>
      </c>
      <c r="D179" s="21" t="s">
        <v>422</v>
      </c>
      <c r="E179" s="22" t="s">
        <v>423</v>
      </c>
      <c r="F179" s="4">
        <v>6701</v>
      </c>
      <c r="G179" s="16" t="s">
        <v>424</v>
      </c>
    </row>
    <row r="180" spans="1:7" x14ac:dyDescent="0.15">
      <c r="A180" s="10" t="s">
        <v>22</v>
      </c>
      <c r="B180" s="13">
        <v>67</v>
      </c>
      <c r="C180" s="13" t="s">
        <v>421</v>
      </c>
      <c r="D180" s="10" t="str">
        <f>D179</f>
        <v>67教育与体育大类</v>
      </c>
      <c r="E180" s="22" t="s">
        <v>425</v>
      </c>
      <c r="F180" s="4">
        <v>6702</v>
      </c>
      <c r="G180" s="16" t="s">
        <v>426</v>
      </c>
    </row>
    <row r="181" spans="1:7" x14ac:dyDescent="0.15">
      <c r="A181" s="10" t="s">
        <v>22</v>
      </c>
      <c r="B181" s="13">
        <v>67</v>
      </c>
      <c r="C181" s="13" t="s">
        <v>421</v>
      </c>
      <c r="D181" s="10" t="str">
        <f>D180</f>
        <v>67教育与体育大类</v>
      </c>
      <c r="E181" s="22" t="s">
        <v>427</v>
      </c>
      <c r="F181" s="4">
        <v>6703</v>
      </c>
      <c r="G181" s="16" t="s">
        <v>428</v>
      </c>
    </row>
    <row r="182" spans="1:7" x14ac:dyDescent="0.15">
      <c r="A182" s="10" t="s">
        <v>22</v>
      </c>
      <c r="B182" s="13">
        <v>67</v>
      </c>
      <c r="C182" s="13" t="s">
        <v>421</v>
      </c>
      <c r="D182" s="10" t="str">
        <f>D181</f>
        <v>67教育与体育大类</v>
      </c>
      <c r="E182" s="22" t="s">
        <v>429</v>
      </c>
      <c r="F182" s="4">
        <v>6704</v>
      </c>
      <c r="G182" s="16" t="s">
        <v>430</v>
      </c>
    </row>
    <row r="183" spans="1:7" ht="30" x14ac:dyDescent="0.15">
      <c r="A183" s="10" t="s">
        <v>22</v>
      </c>
      <c r="B183" s="13">
        <v>68</v>
      </c>
      <c r="C183" s="13" t="s">
        <v>431</v>
      </c>
      <c r="D183" s="21" t="s">
        <v>432</v>
      </c>
      <c r="E183" s="22" t="s">
        <v>433</v>
      </c>
      <c r="F183" s="4">
        <v>6801</v>
      </c>
      <c r="G183" s="16" t="s">
        <v>434</v>
      </c>
    </row>
    <row r="184" spans="1:7" x14ac:dyDescent="0.15">
      <c r="A184" s="10" t="s">
        <v>22</v>
      </c>
      <c r="B184" s="13">
        <v>68</v>
      </c>
      <c r="C184" s="13" t="s">
        <v>431</v>
      </c>
      <c r="D184" s="10" t="str">
        <f t="shared" ref="D184:D189" si="17">D183</f>
        <v>68公安与司法大类</v>
      </c>
      <c r="E184" s="22" t="s">
        <v>435</v>
      </c>
      <c r="F184" s="4">
        <v>6802</v>
      </c>
      <c r="G184" s="16" t="s">
        <v>436</v>
      </c>
    </row>
    <row r="185" spans="1:7" x14ac:dyDescent="0.15">
      <c r="A185" s="10" t="s">
        <v>22</v>
      </c>
      <c r="B185" s="13">
        <v>68</v>
      </c>
      <c r="C185" s="13" t="s">
        <v>431</v>
      </c>
      <c r="D185" s="10" t="str">
        <f t="shared" si="17"/>
        <v>68公安与司法大类</v>
      </c>
      <c r="E185" s="22" t="s">
        <v>437</v>
      </c>
      <c r="F185" s="4">
        <v>6803</v>
      </c>
      <c r="G185" s="16" t="s">
        <v>156</v>
      </c>
    </row>
    <row r="186" spans="1:7" x14ac:dyDescent="0.15">
      <c r="A186" s="10" t="s">
        <v>22</v>
      </c>
      <c r="B186" s="13">
        <v>68</v>
      </c>
      <c r="C186" s="13" t="s">
        <v>431</v>
      </c>
      <c r="D186" s="10" t="str">
        <f t="shared" si="17"/>
        <v>68公安与司法大类</v>
      </c>
      <c r="E186" s="22" t="s">
        <v>438</v>
      </c>
      <c r="F186" s="4">
        <v>6804</v>
      </c>
      <c r="G186" s="16" t="s">
        <v>439</v>
      </c>
    </row>
    <row r="187" spans="1:7" x14ac:dyDescent="0.15">
      <c r="A187" s="10" t="s">
        <v>22</v>
      </c>
      <c r="B187" s="13">
        <v>68</v>
      </c>
      <c r="C187" s="13" t="s">
        <v>431</v>
      </c>
      <c r="D187" s="10" t="str">
        <f t="shared" si="17"/>
        <v>68公安与司法大类</v>
      </c>
      <c r="E187" s="22" t="s">
        <v>440</v>
      </c>
      <c r="F187" s="4">
        <v>6805</v>
      </c>
      <c r="G187" s="16" t="s">
        <v>441</v>
      </c>
    </row>
    <row r="188" spans="1:7" x14ac:dyDescent="0.15">
      <c r="A188" s="10" t="s">
        <v>22</v>
      </c>
      <c r="B188" s="13">
        <v>68</v>
      </c>
      <c r="C188" s="13" t="s">
        <v>431</v>
      </c>
      <c r="D188" s="10" t="str">
        <f t="shared" si="17"/>
        <v>68公安与司法大类</v>
      </c>
      <c r="E188" s="22" t="s">
        <v>442</v>
      </c>
      <c r="F188" s="4">
        <v>6806</v>
      </c>
      <c r="G188" s="16" t="s">
        <v>443</v>
      </c>
    </row>
    <row r="189" spans="1:7" x14ac:dyDescent="0.15">
      <c r="A189" s="10" t="s">
        <v>22</v>
      </c>
      <c r="B189" s="13">
        <v>68</v>
      </c>
      <c r="C189" s="13" t="s">
        <v>431</v>
      </c>
      <c r="D189" s="10" t="str">
        <f t="shared" si="17"/>
        <v>68公安与司法大类</v>
      </c>
      <c r="E189" s="22" t="s">
        <v>444</v>
      </c>
      <c r="F189" s="4">
        <v>6807</v>
      </c>
      <c r="G189" s="16" t="s">
        <v>445</v>
      </c>
    </row>
    <row r="190" spans="1:7" ht="30" x14ac:dyDescent="0.15">
      <c r="A190" s="10" t="s">
        <v>22</v>
      </c>
      <c r="B190" s="13">
        <v>69</v>
      </c>
      <c r="C190" s="13" t="s">
        <v>446</v>
      </c>
      <c r="D190" s="21" t="s">
        <v>447</v>
      </c>
      <c r="E190" s="22" t="s">
        <v>448</v>
      </c>
      <c r="F190" s="4">
        <v>6901</v>
      </c>
      <c r="G190" s="16" t="s">
        <v>449</v>
      </c>
    </row>
    <row r="191" spans="1:7" x14ac:dyDescent="0.15">
      <c r="A191" s="10" t="s">
        <v>22</v>
      </c>
      <c r="B191" s="13">
        <v>69</v>
      </c>
      <c r="C191" s="13" t="s">
        <v>446</v>
      </c>
      <c r="D191" s="10" t="str">
        <f>D190</f>
        <v>69公共管理与服务大类</v>
      </c>
      <c r="E191" s="22" t="s">
        <v>450</v>
      </c>
      <c r="F191" s="4">
        <v>6902</v>
      </c>
      <c r="G191" s="16" t="s">
        <v>206</v>
      </c>
    </row>
    <row r="192" spans="1:7" x14ac:dyDescent="0.15">
      <c r="A192" s="10" t="s">
        <v>22</v>
      </c>
      <c r="B192" s="13">
        <v>69</v>
      </c>
      <c r="C192" s="13" t="s">
        <v>446</v>
      </c>
      <c r="D192" s="10" t="str">
        <f>D191</f>
        <v>69公共管理与服务大类</v>
      </c>
      <c r="E192" s="22" t="s">
        <v>451</v>
      </c>
      <c r="F192" s="4">
        <v>6903</v>
      </c>
      <c r="G192" s="16" t="s">
        <v>452</v>
      </c>
    </row>
    <row r="193" spans="1:7" ht="15.75" x14ac:dyDescent="0.15">
      <c r="A193" s="10" t="s">
        <v>22</v>
      </c>
      <c r="B193" s="13">
        <v>70</v>
      </c>
      <c r="C193" s="13" t="s">
        <v>229</v>
      </c>
      <c r="D193" s="21" t="s">
        <v>453</v>
      </c>
      <c r="E193" s="10"/>
      <c r="F193" s="8"/>
      <c r="G193" s="16"/>
    </row>
  </sheetData>
  <autoFilter ref="A1:G193" xr:uid="{00000000-0009-0000-0000-000004000000}"/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44"/>
  <sheetViews>
    <sheetView zoomScale="130" zoomScaleNormal="130" workbookViewId="0">
      <selection activeCell="E14" sqref="E14"/>
    </sheetView>
  </sheetViews>
  <sheetFormatPr defaultColWidth="8.875" defaultRowHeight="13.5" x14ac:dyDescent="0.15"/>
  <cols>
    <col min="1" max="2" width="14.125" customWidth="1"/>
  </cols>
  <sheetData>
    <row r="1" spans="1:35" x14ac:dyDescent="0.15">
      <c r="A1" s="1" t="s">
        <v>21</v>
      </c>
      <c r="B1" s="1" t="s">
        <v>22</v>
      </c>
      <c r="C1" s="2" t="s">
        <v>23</v>
      </c>
      <c r="D1" s="2" t="s">
        <v>25</v>
      </c>
      <c r="E1" s="2" t="s">
        <v>35</v>
      </c>
      <c r="F1" s="2" t="s">
        <v>49</v>
      </c>
      <c r="G1" s="2" t="s">
        <v>55</v>
      </c>
      <c r="H1" s="2" t="s">
        <v>63</v>
      </c>
      <c r="I1" s="2" t="s">
        <v>67</v>
      </c>
      <c r="J1" s="2" t="s">
        <v>93</v>
      </c>
      <c r="K1" s="2" t="s">
        <v>157</v>
      </c>
      <c r="L1" s="2" t="s">
        <v>173</v>
      </c>
      <c r="M1" s="2" t="s">
        <v>197</v>
      </c>
      <c r="N1" s="2" t="s">
        <v>217</v>
      </c>
      <c r="O1" s="2" t="s">
        <v>229</v>
      </c>
      <c r="P1" s="2" t="s">
        <v>231</v>
      </c>
      <c r="Q1" s="2" t="s">
        <v>241</v>
      </c>
      <c r="R1" s="2" t="s">
        <v>260</v>
      </c>
      <c r="S1" s="2" t="s">
        <v>276</v>
      </c>
      <c r="T1" s="2" t="s">
        <v>292</v>
      </c>
      <c r="U1" s="2" t="s">
        <v>302</v>
      </c>
      <c r="V1" s="2" t="s">
        <v>317</v>
      </c>
      <c r="W1" s="2" t="s">
        <v>323</v>
      </c>
      <c r="X1" s="2" t="s">
        <v>333</v>
      </c>
      <c r="Y1" s="2" t="s">
        <v>343</v>
      </c>
      <c r="Z1" s="2" t="s">
        <v>359</v>
      </c>
      <c r="AA1" s="2" t="s">
        <v>365</v>
      </c>
      <c r="AB1" s="2" t="s">
        <v>380</v>
      </c>
      <c r="AC1" s="2" t="s">
        <v>405</v>
      </c>
      <c r="AD1" s="2" t="s">
        <v>415</v>
      </c>
      <c r="AE1" s="2" t="s">
        <v>421</v>
      </c>
      <c r="AF1" s="2" t="s">
        <v>431</v>
      </c>
      <c r="AG1" s="2" t="s">
        <v>446</v>
      </c>
      <c r="AH1" s="2" t="s">
        <v>229</v>
      </c>
      <c r="AI1" s="6" t="s">
        <v>229</v>
      </c>
    </row>
    <row r="2" spans="1:35" x14ac:dyDescent="0.15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4">
        <v>5101</v>
      </c>
      <c r="Q2" s="4">
        <v>5201</v>
      </c>
      <c r="R2" s="4">
        <v>5301</v>
      </c>
      <c r="S2" s="4">
        <v>5401</v>
      </c>
      <c r="T2" s="4">
        <v>5501</v>
      </c>
      <c r="U2" s="4">
        <v>5601</v>
      </c>
      <c r="V2" s="4">
        <v>5701</v>
      </c>
      <c r="W2" s="4">
        <v>5801</v>
      </c>
      <c r="X2" s="4">
        <v>5901</v>
      </c>
      <c r="Y2" s="4">
        <v>6001</v>
      </c>
      <c r="Z2" s="4">
        <v>6101</v>
      </c>
      <c r="AA2" s="4">
        <v>6201</v>
      </c>
      <c r="AB2" s="4">
        <v>6301</v>
      </c>
      <c r="AC2" s="4">
        <v>6401</v>
      </c>
      <c r="AD2" s="4">
        <v>6501</v>
      </c>
      <c r="AE2" s="4">
        <v>6601</v>
      </c>
      <c r="AF2" s="4">
        <v>6701</v>
      </c>
      <c r="AG2" s="4">
        <v>6801</v>
      </c>
      <c r="AH2" s="4">
        <v>6901</v>
      </c>
    </row>
    <row r="3" spans="1:35" x14ac:dyDescent="0.15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4">
        <v>5102</v>
      </c>
      <c r="Q3" s="4">
        <v>5202</v>
      </c>
      <c r="R3" s="4">
        <v>5302</v>
      </c>
      <c r="S3" s="4">
        <v>5402</v>
      </c>
      <c r="T3" s="4">
        <v>5502</v>
      </c>
      <c r="U3" s="4">
        <v>5602</v>
      </c>
      <c r="V3" s="4">
        <v>5702</v>
      </c>
      <c r="W3" s="4">
        <v>5802</v>
      </c>
      <c r="X3" s="4">
        <v>5902</v>
      </c>
      <c r="Y3" s="4">
        <v>6002</v>
      </c>
      <c r="Z3" s="4">
        <v>6102</v>
      </c>
      <c r="AA3" s="4">
        <v>6202</v>
      </c>
      <c r="AB3" s="4">
        <v>6302</v>
      </c>
      <c r="AC3" s="4">
        <v>6402</v>
      </c>
      <c r="AD3" s="4">
        <v>6502</v>
      </c>
      <c r="AE3" s="4">
        <v>6602</v>
      </c>
      <c r="AF3" s="4">
        <v>6702</v>
      </c>
      <c r="AG3" s="4">
        <v>6802</v>
      </c>
      <c r="AH3" s="4">
        <v>6902</v>
      </c>
    </row>
    <row r="4" spans="1:35" x14ac:dyDescent="0.15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4">
        <v>5103</v>
      </c>
      <c r="Q4" s="4">
        <v>5203</v>
      </c>
      <c r="R4" s="4">
        <v>5303</v>
      </c>
      <c r="S4" s="4">
        <v>5403</v>
      </c>
      <c r="T4" s="4">
        <v>5503</v>
      </c>
      <c r="U4" s="4">
        <v>5603</v>
      </c>
      <c r="W4" s="4">
        <v>5803</v>
      </c>
      <c r="X4" s="4">
        <v>5903</v>
      </c>
      <c r="Y4" s="4">
        <v>6003</v>
      </c>
      <c r="Z4" s="4">
        <v>6103</v>
      </c>
      <c r="AA4" s="4">
        <v>6203</v>
      </c>
      <c r="AB4" s="4">
        <v>6303</v>
      </c>
      <c r="AC4" s="4">
        <v>6403</v>
      </c>
      <c r="AD4" s="4">
        <v>6503</v>
      </c>
      <c r="AF4" s="4">
        <v>6703</v>
      </c>
      <c r="AG4" s="4">
        <v>6803</v>
      </c>
      <c r="AH4" s="4">
        <v>6903</v>
      </c>
    </row>
    <row r="5" spans="1:35" x14ac:dyDescent="0.15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4">
        <v>5104</v>
      </c>
      <c r="Q5" s="4">
        <v>5204</v>
      </c>
      <c r="R5" s="4">
        <v>5304</v>
      </c>
      <c r="S5" s="4">
        <v>5404</v>
      </c>
      <c r="T5" s="4">
        <v>5504</v>
      </c>
      <c r="U5" s="4">
        <v>5604</v>
      </c>
      <c r="W5" s="4">
        <v>5804</v>
      </c>
      <c r="X5" s="4">
        <v>5904</v>
      </c>
      <c r="Y5" s="4">
        <v>6004</v>
      </c>
      <c r="AA5" s="4">
        <v>6204</v>
      </c>
      <c r="AB5" s="4">
        <v>6304</v>
      </c>
      <c r="AD5" s="4">
        <v>6504</v>
      </c>
      <c r="AF5" s="4">
        <v>6704</v>
      </c>
      <c r="AG5" s="4">
        <v>6804</v>
      </c>
    </row>
    <row r="6" spans="1:35" x14ac:dyDescent="0.15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4">
        <v>5205</v>
      </c>
      <c r="R6" s="4">
        <v>5305</v>
      </c>
      <c r="S6" s="4">
        <v>5405</v>
      </c>
      <c r="U6" s="4">
        <v>5605</v>
      </c>
      <c r="Y6" s="4">
        <v>6005</v>
      </c>
      <c r="AA6" s="4">
        <v>6205</v>
      </c>
      <c r="AB6" s="4">
        <v>6305</v>
      </c>
      <c r="AG6" s="4">
        <v>6805</v>
      </c>
    </row>
    <row r="7" spans="1:35" x14ac:dyDescent="0.15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4">
        <v>5206</v>
      </c>
      <c r="R7" s="4">
        <v>5306</v>
      </c>
      <c r="S7" s="4">
        <v>5406</v>
      </c>
      <c r="U7" s="4">
        <v>5606</v>
      </c>
      <c r="Y7" s="4">
        <v>6006</v>
      </c>
      <c r="AA7" s="4">
        <v>6206</v>
      </c>
      <c r="AB7" s="4">
        <v>6306</v>
      </c>
      <c r="AG7" s="4">
        <v>6806</v>
      </c>
    </row>
    <row r="8" spans="1:35" x14ac:dyDescent="0.15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4">
        <v>5207</v>
      </c>
      <c r="R8" s="4">
        <v>5307</v>
      </c>
      <c r="S8" s="4">
        <v>5407</v>
      </c>
      <c r="U8" s="4">
        <v>5607</v>
      </c>
      <c r="Y8" s="4">
        <v>6007</v>
      </c>
      <c r="AA8" s="4">
        <v>6207</v>
      </c>
      <c r="AB8" s="4">
        <v>6307</v>
      </c>
      <c r="AG8" s="4">
        <v>6807</v>
      </c>
    </row>
    <row r="9" spans="1:35" x14ac:dyDescent="0.15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4">
        <v>5208</v>
      </c>
      <c r="AA9" s="4">
        <v>6208</v>
      </c>
      <c r="AB9" s="4">
        <v>6308</v>
      </c>
    </row>
    <row r="10" spans="1:35" x14ac:dyDescent="0.15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4">
        <v>5209</v>
      </c>
      <c r="AB10" s="4">
        <v>6309</v>
      </c>
    </row>
    <row r="11" spans="1:35" ht="15.75" x14ac:dyDescent="0.15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5"/>
    </row>
    <row r="12" spans="1:35" x14ac:dyDescent="0.15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35" x14ac:dyDescent="0.15">
      <c r="A13" s="2">
        <v>13</v>
      </c>
      <c r="B13" s="2">
        <v>62</v>
      </c>
      <c r="I13" s="3">
        <v>712</v>
      </c>
      <c r="J13" s="3">
        <v>812</v>
      </c>
    </row>
    <row r="14" spans="1:35" x14ac:dyDescent="0.15">
      <c r="A14" s="2">
        <v>14</v>
      </c>
      <c r="B14" s="2">
        <v>63</v>
      </c>
      <c r="J14" s="3">
        <v>813</v>
      </c>
    </row>
    <row r="15" spans="1:35" x14ac:dyDescent="0.15">
      <c r="A15" s="29" t="s">
        <v>454</v>
      </c>
      <c r="B15" s="2">
        <v>65</v>
      </c>
      <c r="J15" s="3">
        <v>814</v>
      </c>
    </row>
    <row r="16" spans="1:35" x14ac:dyDescent="0.15">
      <c r="A16" s="29" t="s">
        <v>454</v>
      </c>
      <c r="B16" s="2">
        <v>66</v>
      </c>
      <c r="J16" s="3">
        <v>815</v>
      </c>
    </row>
    <row r="17" spans="1:29" x14ac:dyDescent="0.15">
      <c r="A17" s="29" t="s">
        <v>454</v>
      </c>
      <c r="B17" s="2">
        <v>67</v>
      </c>
      <c r="J17" s="3">
        <v>816</v>
      </c>
    </row>
    <row r="18" spans="1:29" x14ac:dyDescent="0.15">
      <c r="A18" s="29" t="s">
        <v>454</v>
      </c>
      <c r="B18" s="2">
        <v>68</v>
      </c>
      <c r="J18" s="3">
        <v>817</v>
      </c>
    </row>
    <row r="19" spans="1:29" x14ac:dyDescent="0.15">
      <c r="A19" s="29" t="s">
        <v>454</v>
      </c>
      <c r="B19" s="2">
        <v>69</v>
      </c>
      <c r="J19" s="3">
        <v>818</v>
      </c>
    </row>
    <row r="20" spans="1:29" x14ac:dyDescent="0.15">
      <c r="A20" s="29" t="s">
        <v>454</v>
      </c>
      <c r="B20" s="2">
        <v>70</v>
      </c>
      <c r="J20" s="3">
        <v>819</v>
      </c>
    </row>
    <row r="21" spans="1:29" x14ac:dyDescent="0.15">
      <c r="J21" s="3">
        <v>820</v>
      </c>
    </row>
    <row r="22" spans="1:29" x14ac:dyDescent="0.15">
      <c r="J22" s="3">
        <v>821</v>
      </c>
    </row>
    <row r="23" spans="1:29" x14ac:dyDescent="0.15">
      <c r="J23" s="3">
        <v>822</v>
      </c>
    </row>
    <row r="24" spans="1:29" x14ac:dyDescent="0.15">
      <c r="J24" s="3">
        <v>823</v>
      </c>
    </row>
    <row r="25" spans="1:29" x14ac:dyDescent="0.15">
      <c r="J25" s="3">
        <v>824</v>
      </c>
      <c r="AC25" s="4"/>
    </row>
    <row r="26" spans="1:29" x14ac:dyDescent="0.15">
      <c r="J26" s="3">
        <v>825</v>
      </c>
      <c r="AC26" s="4"/>
    </row>
    <row r="27" spans="1:29" x14ac:dyDescent="0.15">
      <c r="J27" s="3">
        <v>826</v>
      </c>
      <c r="AC27" s="4"/>
    </row>
    <row r="28" spans="1:29" x14ac:dyDescent="0.15">
      <c r="J28" s="3">
        <v>827</v>
      </c>
      <c r="AC28" s="4"/>
    </row>
    <row r="29" spans="1:29" x14ac:dyDescent="0.15">
      <c r="J29" s="3">
        <v>828</v>
      </c>
      <c r="AC29" s="4"/>
    </row>
    <row r="30" spans="1:29" x14ac:dyDescent="0.15">
      <c r="J30" s="3">
        <v>829</v>
      </c>
      <c r="AC30" s="4"/>
    </row>
    <row r="31" spans="1:29" x14ac:dyDescent="0.15">
      <c r="J31" s="3">
        <v>830</v>
      </c>
      <c r="AC31" s="4"/>
    </row>
    <row r="32" spans="1:29" x14ac:dyDescent="0.15">
      <c r="J32" s="3">
        <v>831</v>
      </c>
      <c r="AC32" s="4"/>
    </row>
    <row r="34" spans="29:29" x14ac:dyDescent="0.15">
      <c r="AC34" s="4"/>
    </row>
    <row r="94" spans="3:3" ht="15.75" x14ac:dyDescent="0.15">
      <c r="C94" s="7"/>
    </row>
    <row r="122" spans="3:3" x14ac:dyDescent="0.15">
      <c r="C122" s="8"/>
    </row>
    <row r="144" spans="3:3" x14ac:dyDescent="0.15">
      <c r="C144" s="8"/>
    </row>
  </sheetData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35</vt:i4>
      </vt:variant>
    </vt:vector>
  </HeadingPairs>
  <TitlesOfParts>
    <vt:vector size="38" baseType="lpstr">
      <vt:lpstr>新编教材</vt:lpstr>
      <vt:lpstr>门类代码</vt:lpstr>
      <vt:lpstr>名称</vt:lpstr>
      <vt:lpstr>本科</vt:lpstr>
      <vt:lpstr>本科门类代码</vt:lpstr>
      <vt:lpstr>财经商贸大类</vt:lpstr>
      <vt:lpstr>电子信息大类</vt:lpstr>
      <vt:lpstr>法学</vt:lpstr>
      <vt:lpstr>高职高专</vt:lpstr>
      <vt:lpstr>高职门类代码</vt:lpstr>
      <vt:lpstr>工学</vt:lpstr>
      <vt:lpstr>公安与司法大类</vt:lpstr>
      <vt:lpstr>公共管理与服务大类</vt:lpstr>
      <vt:lpstr>公共课及其他</vt:lpstr>
      <vt:lpstr>管理学</vt:lpstr>
      <vt:lpstr>交通运输大类</vt:lpstr>
      <vt:lpstr>教育学</vt:lpstr>
      <vt:lpstr>教育与体育大类</vt:lpstr>
      <vt:lpstr>经济学</vt:lpstr>
      <vt:lpstr>理学</vt:lpstr>
      <vt:lpstr>历史学</vt:lpstr>
      <vt:lpstr>能源动力与材料大类</vt:lpstr>
      <vt:lpstr>农林牧渔大类</vt:lpstr>
      <vt:lpstr>农学</vt:lpstr>
      <vt:lpstr>轻工纺织大类</vt:lpstr>
      <vt:lpstr>生物与化工大类</vt:lpstr>
      <vt:lpstr>食品药品与粮食大类</vt:lpstr>
      <vt:lpstr>水利大类</vt:lpstr>
      <vt:lpstr>土木建筑大类</vt:lpstr>
      <vt:lpstr>文化艺术大类</vt:lpstr>
      <vt:lpstr>文学</vt:lpstr>
      <vt:lpstr>新闻传播大类</vt:lpstr>
      <vt:lpstr>医学</vt:lpstr>
      <vt:lpstr>医药卫生大类</vt:lpstr>
      <vt:lpstr>艺术学</vt:lpstr>
      <vt:lpstr>哲学</vt:lpstr>
      <vt:lpstr>装备制造大类</vt:lpstr>
      <vt:lpstr>资源环境与安全大类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周鸿渐</cp:lastModifiedBy>
  <cp:lastPrinted>2020-08-20T04:59:35Z</cp:lastPrinted>
  <dcterms:created xsi:type="dcterms:W3CDTF">2020-07-09T08:34:00Z</dcterms:created>
  <dcterms:modified xsi:type="dcterms:W3CDTF">2020-08-20T04:59:44Z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